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VICENTINA\2023\PROJETO\"/>
    </mc:Choice>
  </mc:AlternateContent>
  <bookViews>
    <workbookView xWindow="0" yWindow="0" windowWidth="28800" windowHeight="12000"/>
  </bookViews>
  <sheets>
    <sheet name="Orçamento Sintético" sheetId="1" r:id="rId1"/>
  </sheets>
  <definedNames>
    <definedName name="_xlnm.Print_Area" localSheetId="0">'Orçamento Sintético'!$A$1:$I$291</definedName>
  </definedNames>
  <calcPr calcId="162913"/>
</workbook>
</file>

<file path=xl/calcChain.xml><?xml version="1.0" encoding="utf-8"?>
<calcChain xmlns="http://schemas.openxmlformats.org/spreadsheetml/2006/main">
  <c r="H287" i="1" l="1"/>
  <c r="I287" i="1" s="1"/>
  <c r="H286" i="1"/>
  <c r="I286" i="1" s="1"/>
  <c r="H285" i="1"/>
  <c r="I285" i="1" s="1"/>
  <c r="H284" i="1"/>
  <c r="I284" i="1" s="1"/>
  <c r="H283" i="1"/>
  <c r="I283" i="1" s="1"/>
  <c r="I282" i="1"/>
  <c r="H282" i="1"/>
  <c r="H281" i="1"/>
  <c r="I281" i="1" s="1"/>
  <c r="H280" i="1"/>
  <c r="I280" i="1" s="1"/>
  <c r="H279" i="1"/>
  <c r="I279" i="1" s="1"/>
  <c r="H278" i="1"/>
  <c r="I278" i="1" s="1"/>
  <c r="H277" i="1"/>
  <c r="I277" i="1" s="1"/>
  <c r="H275" i="1"/>
  <c r="I275" i="1" s="1"/>
  <c r="H274" i="1"/>
  <c r="I274" i="1" s="1"/>
  <c r="I273" i="1"/>
  <c r="H273" i="1"/>
  <c r="H270" i="1"/>
  <c r="I270" i="1" s="1"/>
  <c r="H269" i="1"/>
  <c r="I269" i="1" s="1"/>
  <c r="H268" i="1"/>
  <c r="I268" i="1" s="1"/>
  <c r="H267" i="1"/>
  <c r="I267" i="1" s="1"/>
  <c r="H266" i="1"/>
  <c r="I266" i="1" s="1"/>
  <c r="H265" i="1"/>
  <c r="I265" i="1" s="1"/>
  <c r="H264" i="1"/>
  <c r="I264" i="1" s="1"/>
  <c r="I263" i="1"/>
  <c r="H263" i="1"/>
  <c r="H262" i="1"/>
  <c r="I262" i="1" s="1"/>
  <c r="H261" i="1"/>
  <c r="I261" i="1" s="1"/>
  <c r="H260" i="1"/>
  <c r="I260" i="1" s="1"/>
  <c r="H259" i="1"/>
  <c r="I259" i="1" s="1"/>
  <c r="H258" i="1"/>
  <c r="I258" i="1" s="1"/>
  <c r="H256" i="1"/>
  <c r="I256" i="1" s="1"/>
  <c r="H255" i="1"/>
  <c r="I255" i="1" s="1"/>
  <c r="I254" i="1"/>
  <c r="H254" i="1"/>
  <c r="H252" i="1"/>
  <c r="I252" i="1" s="1"/>
  <c r="H251" i="1"/>
  <c r="I251" i="1" s="1"/>
  <c r="H250" i="1"/>
  <c r="I250" i="1" s="1"/>
  <c r="H249" i="1"/>
  <c r="I249" i="1" s="1"/>
  <c r="H248" i="1"/>
  <c r="I248" i="1" s="1"/>
  <c r="H247" i="1"/>
  <c r="I247" i="1" s="1"/>
  <c r="H246" i="1"/>
  <c r="I246" i="1" s="1"/>
  <c r="I245" i="1"/>
  <c r="H245" i="1"/>
  <c r="H244" i="1"/>
  <c r="I244" i="1" s="1"/>
  <c r="H243" i="1"/>
  <c r="I243" i="1" s="1"/>
  <c r="H242" i="1"/>
  <c r="I242" i="1" s="1"/>
  <c r="H241" i="1"/>
  <c r="I241" i="1" s="1"/>
  <c r="H240" i="1"/>
  <c r="I240" i="1" s="1"/>
  <c r="H238" i="1"/>
  <c r="I238" i="1" s="1"/>
  <c r="H237" i="1"/>
  <c r="I237" i="1" s="1"/>
  <c r="I236" i="1"/>
  <c r="H236" i="1"/>
  <c r="H235" i="1"/>
  <c r="I235" i="1" s="1"/>
  <c r="H234" i="1"/>
  <c r="I234" i="1" s="1"/>
  <c r="H233" i="1"/>
  <c r="I233" i="1" s="1"/>
  <c r="H232" i="1"/>
  <c r="I232" i="1" s="1"/>
  <c r="H231" i="1"/>
  <c r="I231" i="1" s="1"/>
  <c r="H230" i="1"/>
  <c r="I230" i="1" s="1"/>
  <c r="H229" i="1"/>
  <c r="I229" i="1" s="1"/>
  <c r="I228" i="1"/>
  <c r="H228" i="1"/>
  <c r="H226" i="1"/>
  <c r="I226" i="1" s="1"/>
  <c r="H225" i="1"/>
  <c r="I225" i="1" s="1"/>
  <c r="H224" i="1"/>
  <c r="I224" i="1" s="1"/>
  <c r="H223" i="1"/>
  <c r="I223" i="1" s="1"/>
  <c r="H222" i="1"/>
  <c r="I222" i="1" s="1"/>
  <c r="H221" i="1"/>
  <c r="I221" i="1" s="1"/>
  <c r="H220" i="1"/>
  <c r="I220" i="1" s="1"/>
  <c r="I219" i="1"/>
  <c r="H219" i="1"/>
  <c r="H218" i="1"/>
  <c r="I218" i="1" s="1"/>
  <c r="H217" i="1"/>
  <c r="I217" i="1" s="1"/>
  <c r="H216" i="1"/>
  <c r="I216" i="1" s="1"/>
  <c r="H215" i="1"/>
  <c r="I215" i="1" s="1"/>
  <c r="H214" i="1"/>
  <c r="I214" i="1" s="1"/>
  <c r="H212" i="1"/>
  <c r="I212" i="1" s="1"/>
  <c r="H211" i="1"/>
  <c r="I211" i="1" s="1"/>
  <c r="I210" i="1"/>
  <c r="H210" i="1"/>
  <c r="H209" i="1"/>
  <c r="I209" i="1" s="1"/>
  <c r="H208" i="1"/>
  <c r="I208" i="1" s="1"/>
  <c r="H207" i="1"/>
  <c r="I207" i="1" s="1"/>
  <c r="H206" i="1"/>
  <c r="I206" i="1" s="1"/>
  <c r="H205" i="1"/>
  <c r="I205" i="1" s="1"/>
  <c r="H204" i="1"/>
  <c r="I204" i="1" s="1"/>
  <c r="H203" i="1"/>
  <c r="I203" i="1" s="1"/>
  <c r="I202" i="1"/>
  <c r="H202" i="1"/>
  <c r="H201" i="1"/>
  <c r="I201" i="1" s="1"/>
  <c r="H200" i="1"/>
  <c r="I200" i="1" s="1"/>
  <c r="H199" i="1"/>
  <c r="I199" i="1" s="1"/>
  <c r="H197" i="1"/>
  <c r="I197" i="1" s="1"/>
  <c r="H196" i="1"/>
  <c r="I196" i="1" s="1"/>
  <c r="H195" i="1"/>
  <c r="I195" i="1" s="1"/>
  <c r="H194" i="1"/>
  <c r="I194" i="1" s="1"/>
  <c r="I193" i="1"/>
  <c r="H193" i="1"/>
  <c r="H192" i="1"/>
  <c r="I192" i="1" s="1"/>
  <c r="H191" i="1"/>
  <c r="I191" i="1" s="1"/>
  <c r="H190" i="1"/>
  <c r="I190" i="1" s="1"/>
  <c r="H189" i="1"/>
  <c r="I189" i="1" s="1"/>
  <c r="H188" i="1"/>
  <c r="I188" i="1" s="1"/>
  <c r="H187" i="1"/>
  <c r="I187" i="1" s="1"/>
  <c r="H186" i="1"/>
  <c r="I186" i="1" s="1"/>
  <c r="I185" i="1"/>
  <c r="H185" i="1"/>
  <c r="H184" i="1"/>
  <c r="I184" i="1" s="1"/>
  <c r="H183" i="1"/>
  <c r="I183" i="1" s="1"/>
  <c r="H181" i="1"/>
  <c r="I181" i="1" s="1"/>
  <c r="H180" i="1"/>
  <c r="I180" i="1" s="1"/>
  <c r="H179" i="1"/>
  <c r="I179" i="1" s="1"/>
  <c r="H178" i="1"/>
  <c r="I178" i="1" s="1"/>
  <c r="H177" i="1"/>
  <c r="I177" i="1" s="1"/>
  <c r="I176" i="1"/>
  <c r="H176" i="1"/>
  <c r="H175" i="1"/>
  <c r="I175" i="1" s="1"/>
  <c r="H174" i="1"/>
  <c r="I174" i="1" s="1"/>
  <c r="H173" i="1"/>
  <c r="I173" i="1" s="1"/>
  <c r="H172" i="1"/>
  <c r="I172" i="1" s="1"/>
  <c r="H171" i="1"/>
  <c r="I171" i="1" s="1"/>
  <c r="H170" i="1"/>
  <c r="I170" i="1" s="1"/>
  <c r="H169" i="1"/>
  <c r="I169" i="1" s="1"/>
  <c r="I167" i="1"/>
  <c r="H167" i="1"/>
  <c r="H166" i="1"/>
  <c r="I166" i="1" s="1"/>
  <c r="H165" i="1"/>
  <c r="I165" i="1" s="1"/>
  <c r="H164" i="1"/>
  <c r="I164" i="1" s="1"/>
  <c r="H163" i="1"/>
  <c r="I163" i="1" s="1"/>
  <c r="H162" i="1"/>
  <c r="I162" i="1" s="1"/>
  <c r="H161" i="1"/>
  <c r="I161" i="1" s="1"/>
  <c r="H160" i="1"/>
  <c r="I160" i="1" s="1"/>
  <c r="I159" i="1"/>
  <c r="H159" i="1"/>
  <c r="H158" i="1"/>
  <c r="I158" i="1" s="1"/>
  <c r="H157" i="1"/>
  <c r="I157" i="1" s="1"/>
  <c r="H156" i="1"/>
  <c r="I156" i="1" s="1"/>
  <c r="H155" i="1"/>
  <c r="I155" i="1" s="1"/>
  <c r="H154" i="1"/>
  <c r="I154" i="1" s="1"/>
  <c r="H153" i="1"/>
  <c r="I153" i="1" s="1"/>
  <c r="H151" i="1"/>
  <c r="I151" i="1" s="1"/>
  <c r="I150" i="1"/>
  <c r="H150" i="1"/>
  <c r="H149" i="1"/>
  <c r="I149" i="1" s="1"/>
  <c r="H148" i="1"/>
  <c r="I148" i="1" s="1"/>
  <c r="H147" i="1"/>
  <c r="I147" i="1" s="1"/>
  <c r="H146" i="1"/>
  <c r="I146" i="1" s="1"/>
  <c r="H145" i="1"/>
  <c r="I145" i="1" s="1"/>
  <c r="H144" i="1"/>
  <c r="I144" i="1" s="1"/>
  <c r="H143" i="1"/>
  <c r="I143" i="1" s="1"/>
  <c r="I142" i="1"/>
  <c r="H142" i="1"/>
  <c r="H141" i="1"/>
  <c r="I141" i="1" s="1"/>
  <c r="H140" i="1"/>
  <c r="I140" i="1" s="1"/>
  <c r="H139" i="1"/>
  <c r="I139" i="1" s="1"/>
  <c r="H138" i="1"/>
  <c r="I138" i="1" s="1"/>
  <c r="H137" i="1"/>
  <c r="I137" i="1" s="1"/>
  <c r="H135" i="1"/>
  <c r="I135" i="1" s="1"/>
  <c r="H134" i="1"/>
  <c r="I134" i="1" s="1"/>
  <c r="I133" i="1"/>
  <c r="H133" i="1"/>
  <c r="H132" i="1"/>
  <c r="I132" i="1" s="1"/>
  <c r="H130" i="1"/>
  <c r="I130" i="1" s="1"/>
  <c r="H129" i="1"/>
  <c r="I129" i="1" s="1"/>
  <c r="H128" i="1"/>
  <c r="I128" i="1" s="1"/>
  <c r="H127" i="1"/>
  <c r="I127" i="1" s="1"/>
  <c r="H126" i="1"/>
  <c r="I126" i="1" s="1"/>
  <c r="H125" i="1"/>
  <c r="I125" i="1" s="1"/>
  <c r="I124" i="1"/>
  <c r="H124" i="1"/>
  <c r="H123" i="1"/>
  <c r="I123" i="1" s="1"/>
  <c r="H122" i="1"/>
  <c r="I122" i="1" s="1"/>
  <c r="H121" i="1"/>
  <c r="I121" i="1" s="1"/>
  <c r="H120" i="1"/>
  <c r="I120" i="1" s="1"/>
  <c r="H118" i="1"/>
  <c r="I118" i="1" s="1"/>
  <c r="H117" i="1"/>
  <c r="I117" i="1" s="1"/>
  <c r="H116" i="1"/>
  <c r="I116" i="1" s="1"/>
  <c r="I115" i="1"/>
  <c r="H115" i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I107" i="1"/>
  <c r="H107" i="1"/>
  <c r="H106" i="1"/>
  <c r="I106" i="1" s="1"/>
  <c r="H105" i="1"/>
  <c r="I105" i="1" s="1"/>
  <c r="H103" i="1"/>
  <c r="I103" i="1" s="1"/>
  <c r="H102" i="1"/>
  <c r="I102" i="1" s="1"/>
  <c r="I101" i="1"/>
  <c r="H101" i="1"/>
  <c r="H100" i="1"/>
  <c r="I100" i="1" s="1"/>
  <c r="I99" i="1"/>
  <c r="H99" i="1"/>
  <c r="H98" i="1"/>
  <c r="I98" i="1" s="1"/>
  <c r="I97" i="1"/>
  <c r="H97" i="1"/>
  <c r="H96" i="1"/>
  <c r="I96" i="1" s="1"/>
  <c r="I95" i="1"/>
  <c r="H95" i="1"/>
  <c r="H94" i="1"/>
  <c r="I94" i="1" s="1"/>
  <c r="I93" i="1"/>
  <c r="H93" i="1"/>
  <c r="H92" i="1"/>
  <c r="I92" i="1" s="1"/>
  <c r="I91" i="1"/>
  <c r="H91" i="1"/>
  <c r="H90" i="1"/>
  <c r="I90" i="1" s="1"/>
  <c r="I89" i="1"/>
  <c r="H89" i="1"/>
  <c r="H87" i="1"/>
  <c r="I87" i="1" s="1"/>
  <c r="I86" i="1"/>
  <c r="H86" i="1"/>
  <c r="H85" i="1"/>
  <c r="I85" i="1" s="1"/>
  <c r="I84" i="1"/>
  <c r="H84" i="1"/>
  <c r="H83" i="1"/>
  <c r="I83" i="1" s="1"/>
  <c r="I82" i="1"/>
  <c r="H82" i="1"/>
  <c r="H81" i="1"/>
  <c r="I81" i="1" s="1"/>
  <c r="I80" i="1"/>
  <c r="H80" i="1"/>
  <c r="H79" i="1"/>
  <c r="I79" i="1" s="1"/>
  <c r="I78" i="1"/>
  <c r="H78" i="1"/>
  <c r="H77" i="1"/>
  <c r="I77" i="1" s="1"/>
  <c r="I76" i="1"/>
  <c r="H76" i="1"/>
  <c r="H75" i="1"/>
  <c r="I75" i="1" s="1"/>
  <c r="I73" i="1"/>
  <c r="H73" i="1"/>
  <c r="H72" i="1"/>
  <c r="I72" i="1" s="1"/>
  <c r="I71" i="1"/>
  <c r="H71" i="1"/>
  <c r="H70" i="1"/>
  <c r="I70" i="1" s="1"/>
  <c r="I69" i="1"/>
  <c r="H69" i="1"/>
  <c r="H68" i="1"/>
  <c r="I68" i="1" s="1"/>
  <c r="I67" i="1"/>
  <c r="H67" i="1"/>
  <c r="H66" i="1"/>
  <c r="I66" i="1" s="1"/>
  <c r="I65" i="1"/>
  <c r="H65" i="1"/>
  <c r="H64" i="1"/>
  <c r="I64" i="1" s="1"/>
  <c r="I63" i="1"/>
  <c r="H63" i="1"/>
  <c r="H62" i="1"/>
  <c r="I62" i="1" s="1"/>
  <c r="I61" i="1"/>
  <c r="H61" i="1"/>
  <c r="H60" i="1"/>
  <c r="I60" i="1" s="1"/>
  <c r="I59" i="1"/>
  <c r="H59" i="1"/>
  <c r="H57" i="1"/>
  <c r="I57" i="1" s="1"/>
  <c r="I56" i="1"/>
  <c r="H56" i="1"/>
  <c r="H55" i="1"/>
  <c r="I55" i="1" s="1"/>
  <c r="I54" i="1"/>
  <c r="H54" i="1"/>
  <c r="H53" i="1"/>
  <c r="I53" i="1" s="1"/>
  <c r="I52" i="1"/>
  <c r="H52" i="1"/>
  <c r="H51" i="1"/>
  <c r="I51" i="1" s="1"/>
  <c r="I50" i="1"/>
  <c r="H50" i="1"/>
  <c r="H49" i="1"/>
  <c r="I49" i="1" s="1"/>
  <c r="I48" i="1"/>
  <c r="H48" i="1"/>
  <c r="H47" i="1"/>
  <c r="I47" i="1" s="1"/>
  <c r="I46" i="1"/>
  <c r="H46" i="1"/>
  <c r="H45" i="1"/>
  <c r="I45" i="1" s="1"/>
  <c r="I44" i="1"/>
  <c r="H44" i="1"/>
  <c r="H41" i="1"/>
  <c r="I41" i="1" s="1"/>
  <c r="I40" i="1"/>
  <c r="H40" i="1"/>
  <c r="H39" i="1"/>
  <c r="I39" i="1" s="1"/>
  <c r="I38" i="1"/>
  <c r="H38" i="1"/>
  <c r="H37" i="1"/>
  <c r="I37" i="1" s="1"/>
  <c r="I36" i="1"/>
  <c r="H36" i="1"/>
  <c r="H35" i="1"/>
  <c r="I35" i="1" s="1"/>
  <c r="I34" i="1"/>
  <c r="H34" i="1"/>
  <c r="H33" i="1"/>
  <c r="I33" i="1" s="1"/>
  <c r="I32" i="1"/>
  <c r="H32" i="1"/>
  <c r="H31" i="1"/>
  <c r="I31" i="1" s="1"/>
  <c r="I30" i="1"/>
  <c r="H30" i="1"/>
  <c r="H29" i="1"/>
  <c r="I29" i="1" s="1"/>
  <c r="I28" i="1"/>
  <c r="H28" i="1"/>
  <c r="H27" i="1"/>
  <c r="I27" i="1" s="1"/>
  <c r="I26" i="1"/>
  <c r="H26" i="1"/>
  <c r="H24" i="1"/>
  <c r="I24" i="1" s="1"/>
  <c r="I23" i="1"/>
  <c r="H23" i="1"/>
  <c r="H22" i="1"/>
  <c r="I22" i="1" s="1"/>
  <c r="I21" i="1"/>
  <c r="H21" i="1"/>
  <c r="H20" i="1"/>
  <c r="I20" i="1" s="1"/>
  <c r="I19" i="1"/>
  <c r="H19" i="1"/>
  <c r="H18" i="1"/>
  <c r="I18" i="1" s="1"/>
  <c r="I17" i="1"/>
  <c r="H17" i="1"/>
  <c r="H16" i="1"/>
  <c r="I16" i="1" s="1"/>
  <c r="I15" i="1"/>
  <c r="H15" i="1"/>
  <c r="H14" i="1"/>
  <c r="I14" i="1" s="1"/>
  <c r="I13" i="1"/>
  <c r="H13" i="1"/>
  <c r="H12" i="1"/>
  <c r="I12" i="1" s="1"/>
  <c r="I10" i="1"/>
  <c r="H10" i="1"/>
  <c r="H8" i="1"/>
  <c r="I8" i="1" s="1"/>
  <c r="I7" i="1"/>
  <c r="H7" i="1"/>
  <c r="H6" i="1"/>
  <c r="I6" i="1" s="1"/>
</calcChain>
</file>

<file path=xl/sharedStrings.xml><?xml version="1.0" encoding="utf-8"?>
<sst xmlns="http://schemas.openxmlformats.org/spreadsheetml/2006/main" count="1362" uniqueCount="413">
  <si>
    <t>Obra</t>
  </si>
  <si>
    <t>Bancos</t>
  </si>
  <si>
    <t>B.D.I.</t>
  </si>
  <si>
    <t>Encargos Sociais</t>
  </si>
  <si>
    <t xml:space="preserve">MODERNIZAÇÃO DA ILUMINAÇÃO PÚBLICA COM LUMINÁRIAS LED NO DISTRITO TRÊS IRMÃS, POTREIRITO E VILA RICA E MODERNIZAÇÃO DA PRAÇA NOSSA SENHORA RAINHA DOS APÓSTOLOS DO MUNICÍPIO DE VICENTINA </t>
  </si>
  <si>
    <t xml:space="preserve">SINAPI - 04/2023 - Mato Grosso do Sul
ORSE - 11/2022 - Sergipe
</t>
  </si>
  <si>
    <t>25,18%</t>
  </si>
  <si>
    <t>Não Desonerado: 
Horista: 115,44%
Mensalista: 71,26%</t>
  </si>
  <si>
    <t>Orçamento Sintético</t>
  </si>
  <si>
    <t>Item</t>
  </si>
  <si>
    <t>Código</t>
  </si>
  <si>
    <t>Banco</t>
  </si>
  <si>
    <t>Descrição</t>
  </si>
  <si>
    <t>Und</t>
  </si>
  <si>
    <t>Quant.</t>
  </si>
  <si>
    <t>Valor Unit</t>
  </si>
  <si>
    <t>Valor Unit com BDI</t>
  </si>
  <si>
    <t>Total</t>
  </si>
  <si>
    <t xml:space="preserve"> 1 </t>
  </si>
  <si>
    <t>SERVIÇOS PRELIMINARES</t>
  </si>
  <si>
    <t xml:space="preserve"> 1.1 </t>
  </si>
  <si>
    <t xml:space="preserve"> COMP 2021 51 </t>
  </si>
  <si>
    <t>Próprio</t>
  </si>
  <si>
    <t>ADMINISTRAÇÃO LOCAL_IP</t>
  </si>
  <si>
    <t>MÊS</t>
  </si>
  <si>
    <t xml:space="preserve"> 1.2 </t>
  </si>
  <si>
    <t xml:space="preserve"> 93572 </t>
  </si>
  <si>
    <t>SINAPI</t>
  </si>
  <si>
    <t>ENCARREGADO GERAL DE OBRAS COM ENCARGOS COMPLEMENTARES</t>
  </si>
  <si>
    <t>MES</t>
  </si>
  <si>
    <t xml:space="preserve"> 1.3 </t>
  </si>
  <si>
    <t xml:space="preserve"> 74209/001 </t>
  </si>
  <si>
    <t>PLACA DE OBRA EM CHAPA DE ACO GALVANIZADO</t>
  </si>
  <si>
    <t>m²</t>
  </si>
  <si>
    <t xml:space="preserve"> 2 </t>
  </si>
  <si>
    <t>MOBILIZAÇÃO, DESMOBILIZAÇÃO E TRANSPORTE DE MATERIAIS (CONSIDERANDO A DISTANCIA DA CAPITAL ATÉ O CANTEIRO DE OBRA)</t>
  </si>
  <si>
    <t xml:space="preserve"> 2.1 </t>
  </si>
  <si>
    <t xml:space="preserve"> 5928 </t>
  </si>
  <si>
    <t>GUINDAUTO HIDRÁULICO, CAPACIDADE MÁXIMA DE CARGA 6200 KG, MOMENTO MÁXIMO DE CARGA 11,7 TM, ALCANCE MÁXIMO HORIZONTAL 9,70 M, INCLUSIVE CAMINHÃO TOCO PBT 16.000 KG, POTÊNCIA DE 189 CV - CHP DIURNO. AF_06/2014</t>
  </si>
  <si>
    <t>CHP</t>
  </si>
  <si>
    <t xml:space="preserve"> 3 </t>
  </si>
  <si>
    <t>MODERNIZAÇÃO DA ILUMINAÇÃO DO DISTRITO TRÊS IRMÃS</t>
  </si>
  <si>
    <t xml:space="preserve"> 3.1 </t>
  </si>
  <si>
    <t xml:space="preserve"> COMP 2021 96 </t>
  </si>
  <si>
    <t>RETIRADA DE BRAÇOS DE ILUMINAÇÃO PÚBLICA E EQUIPAMENTOS  (LUMINÁRIA, REATOR, LÂMPADA E FIAÇÃO) EM POSTES DA REDE PÚBLICA.</t>
  </si>
  <si>
    <t>UN</t>
  </si>
  <si>
    <t xml:space="preserve"> 3.2 </t>
  </si>
  <si>
    <t xml:space="preserve"> COMP 2021 11 </t>
  </si>
  <si>
    <t>RETIRADA DE EQUIPAMENTOS DE ILUMINAÇÃO PÚBLICA (LUMINÁRIA, REATOR, LÂMPADA E FIAÇÃO) EM BRAÇOS DA REDE DE ILUMINAÇÃO PÚBLICA.</t>
  </si>
  <si>
    <t xml:space="preserve"> 3.3 </t>
  </si>
  <si>
    <t xml:space="preserve"> COMP 2021 117 </t>
  </si>
  <si>
    <t>BRAÇO PARA ILUMINAÇÃO PÚBLICA EM TUBO DE AÇO GALVANIZADO D=50MM, PROJ. HORIZ.=2.920MM E PROJ. VERTC.=2.200MM, PARA FIXAÇÃO EM POSTE ATRAVÉS DE SUPORTE DO TIPO SAPATA - FORNECIMENTO E INSTALAÇÃO</t>
  </si>
  <si>
    <t xml:space="preserve"> 3.4 </t>
  </si>
  <si>
    <t xml:space="preserve"> COMP 2021 09 </t>
  </si>
  <si>
    <t>CONECTOR PERFURANTE - ILUMINAÇÃO PÚBLICA - FORNECIMENTO E INSTALAÇÃO</t>
  </si>
  <si>
    <t xml:space="preserve"> 3.5 </t>
  </si>
  <si>
    <t xml:space="preserve"> COMP 2021 04 </t>
  </si>
  <si>
    <t>PARAFUSO ROSCA MÁQUINA CABEÇA QUADRADA M16 DE 16MM X250MM COM 01 PORCA QUADRADA E 01 ARRUELA QUADRADA 38,00MM X 3,00MM-FURO 18MM - FORNECIMENTO E INSTALAÇÃO</t>
  </si>
  <si>
    <t xml:space="preserve"> 3.6 </t>
  </si>
  <si>
    <t xml:space="preserve"> COMP 2021 12 </t>
  </si>
  <si>
    <t>PARAFUSO ROSCA MÁQUINA CABEÇA QUADRADA M16 DE 16MM X350MM COM 01 PORCA QUADRADA E 01 ARRUELA QUADRADA 38,00MM X 3,00MM-FURO 18MM - FORNECIMENTO E INSTALAÇÃO</t>
  </si>
  <si>
    <t xml:space="preserve"> 3.7 </t>
  </si>
  <si>
    <t xml:space="preserve"> 91926 </t>
  </si>
  <si>
    <t>CABO DE COBRE FLEXÍVEL ISOLADO, 2,5 MM², ANTI-CHAMA 450/750 V, (PRETO) PARA CIRCUITOS TERMINAIS - FORNECIMENTO E INSTALAÇÃO. AF_03/2023</t>
  </si>
  <si>
    <t>M</t>
  </si>
  <si>
    <t xml:space="preserve"> 3.8 </t>
  </si>
  <si>
    <t>CABO DE COBRE FLEXÍVEL ISOLADO, 2,5 MM², ANTI-CHAMA 450/750 V, (VERDE) PARA CIRCUITOS TERMINAIS - FORNECIMENTO E INSTALAÇÃO. AF_03/2023</t>
  </si>
  <si>
    <t xml:space="preserve"> 3.9 </t>
  </si>
  <si>
    <t xml:space="preserve"> 101632 </t>
  </si>
  <si>
    <t>RELÉ FOTOELÉTRICO PARA COMANDO DE ILUMINAÇÃO EXTERNA 1000 W - FORNECIMENTO E INSTALAÇÃO. AF_08/2020</t>
  </si>
  <si>
    <t xml:space="preserve"> 3.10 </t>
  </si>
  <si>
    <t xml:space="preserve"> COMP 2021 03 </t>
  </si>
  <si>
    <t>BASE PARA RELÉ FOTOELÉTRICO COM SUPORTE METÁLICA GALVANIZADA PARA UTILIZAÇÃO EM ILUMINAÇÃO PÚBLICA - FORNECIMENTO E INSTALAÇÃO</t>
  </si>
  <si>
    <t xml:space="preserve"> 3.11 </t>
  </si>
  <si>
    <t xml:space="preserve"> 11995 </t>
  </si>
  <si>
    <t>ORSE</t>
  </si>
  <si>
    <t>Luminária em LED  para iluminação pública,50W,bivolt, Selo A Inmetro,corpo em alumínio inj,FP 0,97, prot. DPS 10kv, IP66, IK09, Temp. cor 5000k, IRC= ou 70%, v. útil 50.000h, 130 lm/w.gar.5 anos, modelo GL216 G-light ou similar - Rev.01</t>
  </si>
  <si>
    <t>un</t>
  </si>
  <si>
    <t xml:space="preserve"> 3.12 </t>
  </si>
  <si>
    <t xml:space="preserve"> 11999 </t>
  </si>
  <si>
    <t>Luminária em LED  para iluminação pública,150W,bivolt,Selo A Inmetro,corpo em alumínio inj,FP 0,97, prot. DPS 10kv, IP66, IK09, Temp. cor 5000k, IRC= ou 70%, v. útil 50.000h, 130 lm/w.gar.5 anos, modelo GL216 G-light ou similar Rev. 01</t>
  </si>
  <si>
    <t xml:space="preserve"> 3.13 </t>
  </si>
  <si>
    <t xml:space="preserve"> COMP 2023 43 </t>
  </si>
  <si>
    <t>PARAFUSO BROCANTE (CAPETINHA) E CONECTOR OLHAL PARA ATERRAMENTO DE BRAÇOS - FORNECIMENTO E INSTALAÇÃO</t>
  </si>
  <si>
    <t xml:space="preserve"> 4 </t>
  </si>
  <si>
    <t>DISTRITO POTREIRITO</t>
  </si>
  <si>
    <t xml:space="preserve"> 4.1 </t>
  </si>
  <si>
    <t xml:space="preserve"> 4.2 </t>
  </si>
  <si>
    <t xml:space="preserve"> 4.3 </t>
  </si>
  <si>
    <t xml:space="preserve"> 4.4 </t>
  </si>
  <si>
    <t xml:space="preserve"> 4.5 </t>
  </si>
  <si>
    <t xml:space="preserve"> 0171 </t>
  </si>
  <si>
    <t>CINTA CIRCULAR EM ACO GALVANIZADO DE 150 MM DE DIAMETRO PARA FIXACAO DE BRAÇOS DE ILUMINAÇÃO PÚBLICA, INCLUI PARAFUSOS E PORCAS - FORNECIMENTO E INSTALAÇÃO</t>
  </si>
  <si>
    <t xml:space="preserve"> 4.6 </t>
  </si>
  <si>
    <t xml:space="preserve"> COMP 2021 05 </t>
  </si>
  <si>
    <t>CINTA CIRCULAR EM ACO GALVANIZADO DE 230MM DE DIAMETRO PARA FIXACAO DE BRAÇOS DE ILUMINAÇÃO PÚBLICA, INCLUI PARAFUSOS E PORCAS - FORNECIMENTO E INSTALAÇÃO</t>
  </si>
  <si>
    <t xml:space="preserve"> 4.7 </t>
  </si>
  <si>
    <t xml:space="preserve"> COMP 2021 08 </t>
  </si>
  <si>
    <t>PARAFUSO CABEÇA ABAULADA 16 X 70mm PARA FIXACAO DE BRAÇOS DE ILUMINAÇÃO PÚBLICA, INCLUI PORCAS - FORNECIMENTO E INSTALAÇÃO</t>
  </si>
  <si>
    <t xml:space="preserve"> 4.8 </t>
  </si>
  <si>
    <t xml:space="preserve"> 4.9 </t>
  </si>
  <si>
    <t xml:space="preserve"> COMP 2021 02 </t>
  </si>
  <si>
    <t>PARAFUSO ROSCA MÁQUINA CABEÇA QUADRADA M16 DE 16MM X300MM COM 01 PORCA QUADRADA E 01 ARRUELA QUADRADA 38,00MM X 3,00MM-FURO 18MM - FORNECIMENTO E INSTALAÇÃO</t>
  </si>
  <si>
    <t xml:space="preserve"> 4.10 </t>
  </si>
  <si>
    <t xml:space="preserve"> 4.11 </t>
  </si>
  <si>
    <t xml:space="preserve"> 4.12 </t>
  </si>
  <si>
    <t xml:space="preserve"> 4.13 </t>
  </si>
  <si>
    <t xml:space="preserve"> 4.14 </t>
  </si>
  <si>
    <t xml:space="preserve"> 4.15 </t>
  </si>
  <si>
    <t xml:space="preserve"> 4.16 </t>
  </si>
  <si>
    <t xml:space="preserve"> 5 </t>
  </si>
  <si>
    <t>DISTRITO VILA RICA</t>
  </si>
  <si>
    <t xml:space="preserve"> 5.1 </t>
  </si>
  <si>
    <t>RUA "A"</t>
  </si>
  <si>
    <t xml:space="preserve"> 5.1.1 </t>
  </si>
  <si>
    <t xml:space="preserve"> 5.1.2 </t>
  </si>
  <si>
    <t xml:space="preserve"> 5.1.3 </t>
  </si>
  <si>
    <t xml:space="preserve"> 5.1.4 </t>
  </si>
  <si>
    <t xml:space="preserve"> 5.1.5 </t>
  </si>
  <si>
    <t xml:space="preserve"> 5.1.6 </t>
  </si>
  <si>
    <t xml:space="preserve"> 5.1.7 </t>
  </si>
  <si>
    <t xml:space="preserve"> 5.1.8 </t>
  </si>
  <si>
    <t xml:space="preserve"> 5.1.9 </t>
  </si>
  <si>
    <t xml:space="preserve"> 5.1.10 </t>
  </si>
  <si>
    <t xml:space="preserve"> 5.1.11 </t>
  </si>
  <si>
    <t xml:space="preserve"> 5.1.12 </t>
  </si>
  <si>
    <t xml:space="preserve"> 5.1.13 </t>
  </si>
  <si>
    <t xml:space="preserve"> 5.1.14 </t>
  </si>
  <si>
    <t xml:space="preserve"> 5.2 </t>
  </si>
  <si>
    <t>RUA "M"</t>
  </si>
  <si>
    <t xml:space="preserve"> 5.2.1 </t>
  </si>
  <si>
    <t xml:space="preserve"> 5.2.2 </t>
  </si>
  <si>
    <t xml:space="preserve"> 5.2.3 </t>
  </si>
  <si>
    <t xml:space="preserve"> 5.2.4 </t>
  </si>
  <si>
    <t xml:space="preserve"> 5.2.5 </t>
  </si>
  <si>
    <t xml:space="preserve"> 5.2.6 </t>
  </si>
  <si>
    <t xml:space="preserve"> 5.2.7 </t>
  </si>
  <si>
    <t xml:space="preserve"> 5.2.8 </t>
  </si>
  <si>
    <t xml:space="preserve"> 5.2.9 </t>
  </si>
  <si>
    <t xml:space="preserve"> 5.2.10 </t>
  </si>
  <si>
    <t xml:space="preserve"> 5.2.11 </t>
  </si>
  <si>
    <t xml:space="preserve"> 5.2.12 </t>
  </si>
  <si>
    <t xml:space="preserve"> 5.2.13 </t>
  </si>
  <si>
    <t xml:space="preserve"> 5.2.14 </t>
  </si>
  <si>
    <t xml:space="preserve"> 5.2.15 </t>
  </si>
  <si>
    <t xml:space="preserve"> 5.3 </t>
  </si>
  <si>
    <t>RUA JOSÉ AMANCIO SOUZA</t>
  </si>
  <si>
    <t xml:space="preserve"> 5.3.1 </t>
  </si>
  <si>
    <t xml:space="preserve"> 5.3.2 </t>
  </si>
  <si>
    <t xml:space="preserve"> 5.3.3 </t>
  </si>
  <si>
    <t xml:space="preserve"> 5.3.4 </t>
  </si>
  <si>
    <t xml:space="preserve"> 5.3.5 </t>
  </si>
  <si>
    <t xml:space="preserve"> 5.3.6 </t>
  </si>
  <si>
    <t xml:space="preserve"> 5.3.7 </t>
  </si>
  <si>
    <t xml:space="preserve"> 5.3.8 </t>
  </si>
  <si>
    <t xml:space="preserve"> 5.3.9 </t>
  </si>
  <si>
    <t xml:space="preserve"> 5.3.10 </t>
  </si>
  <si>
    <t xml:space="preserve"> 5.3.11 </t>
  </si>
  <si>
    <t xml:space="preserve"> 5.3.12 </t>
  </si>
  <si>
    <t xml:space="preserve"> 5.3.13 </t>
  </si>
  <si>
    <t xml:space="preserve"> 5.4 </t>
  </si>
  <si>
    <t>RUA "N"</t>
  </si>
  <si>
    <t xml:space="preserve"> 5.4.1 </t>
  </si>
  <si>
    <t xml:space="preserve"> 5.4.2 </t>
  </si>
  <si>
    <t xml:space="preserve"> 5.4.3 </t>
  </si>
  <si>
    <t xml:space="preserve"> 5.4.4 </t>
  </si>
  <si>
    <t xml:space="preserve"> 5.4.5 </t>
  </si>
  <si>
    <t xml:space="preserve"> 5.4.6 </t>
  </si>
  <si>
    <t xml:space="preserve"> 5.4.7 </t>
  </si>
  <si>
    <t xml:space="preserve"> 5.4.8 </t>
  </si>
  <si>
    <t xml:space="preserve"> 5.4.9 </t>
  </si>
  <si>
    <t xml:space="preserve"> 5.4.10 </t>
  </si>
  <si>
    <t xml:space="preserve"> 5.4.11 </t>
  </si>
  <si>
    <t>CABO DE COBRE FLEXÍVEL ISOLADO, 2,5 MM², ANTI-CHAMA 450/750 V, PARA CIRCUITOS TERMINAIS - FORNECIMENTO E INSTALAÇÃO. AF_03/2023</t>
  </si>
  <si>
    <t xml:space="preserve"> 5.4.12 </t>
  </si>
  <si>
    <t xml:space="preserve"> 5.4.13 </t>
  </si>
  <si>
    <t xml:space="preserve"> 5.4.14 </t>
  </si>
  <si>
    <t xml:space="preserve"> 5.4.15 </t>
  </si>
  <si>
    <t xml:space="preserve"> 5.5 </t>
  </si>
  <si>
    <t>RUA "O"</t>
  </si>
  <si>
    <t xml:space="preserve"> 5.5.1 </t>
  </si>
  <si>
    <t xml:space="preserve"> 5.5.2 </t>
  </si>
  <si>
    <t xml:space="preserve"> 5.5.3 </t>
  </si>
  <si>
    <t xml:space="preserve"> 5.5.4 </t>
  </si>
  <si>
    <t xml:space="preserve"> 5.5.5 </t>
  </si>
  <si>
    <t xml:space="preserve"> 5.5.6 </t>
  </si>
  <si>
    <t xml:space="preserve"> 5.5.7 </t>
  </si>
  <si>
    <t xml:space="preserve"> 5.5.8 </t>
  </si>
  <si>
    <t xml:space="preserve"> 5.5.9 </t>
  </si>
  <si>
    <t xml:space="preserve"> 5.5.10 </t>
  </si>
  <si>
    <t xml:space="preserve"> 5.5.11 </t>
  </si>
  <si>
    <t xml:space="preserve"> 5.5.12 </t>
  </si>
  <si>
    <t xml:space="preserve"> 5.5.13 </t>
  </si>
  <si>
    <t xml:space="preserve"> 5.5.14 </t>
  </si>
  <si>
    <t xml:space="preserve"> 5.6 </t>
  </si>
  <si>
    <t>RUA JOSÉ EUSÉBIO</t>
  </si>
  <si>
    <t xml:space="preserve"> 5.6.1 </t>
  </si>
  <si>
    <t xml:space="preserve"> 5.6.2 </t>
  </si>
  <si>
    <t xml:space="preserve"> 5.6.3 </t>
  </si>
  <si>
    <t xml:space="preserve"> 5.6.4 </t>
  </si>
  <si>
    <t xml:space="preserve"> 5.6.5 </t>
  </si>
  <si>
    <t xml:space="preserve"> 5.6.6 </t>
  </si>
  <si>
    <t xml:space="preserve"> 5.6.7 </t>
  </si>
  <si>
    <t xml:space="preserve"> 5.6.8 </t>
  </si>
  <si>
    <t xml:space="preserve"> 5.6.9 </t>
  </si>
  <si>
    <t xml:space="preserve"> 5.6.10 </t>
  </si>
  <si>
    <t xml:space="preserve"> 5.6.11 </t>
  </si>
  <si>
    <t xml:space="preserve"> 5.6.12 </t>
  </si>
  <si>
    <t>EXTENSÃO DE REDE</t>
  </si>
  <si>
    <t xml:space="preserve"> 5.6.12.1 </t>
  </si>
  <si>
    <t xml:space="preserve"> 101538 </t>
  </si>
  <si>
    <t>ARMAÇÃO SECUNDÁRIA, COM 1 ESTRIBO E 1 ISOLADOR - FORNECIMENTO E INSTALAÇÃO. AF_07/2020</t>
  </si>
  <si>
    <t xml:space="preserve"> 5.6.12.2 </t>
  </si>
  <si>
    <t xml:space="preserve"> 3344 </t>
  </si>
  <si>
    <t>Fornecimento de cabo multiplexado para rede 3x1x16+16mm2</t>
  </si>
  <si>
    <t>m</t>
  </si>
  <si>
    <t xml:space="preserve"> 5.6.12.3 </t>
  </si>
  <si>
    <t xml:space="preserve"> COMP 2021 014 </t>
  </si>
  <si>
    <t>ALÇA PREFORMADA PARA CABO MULTIPLEX - 16mm2 - FORNECIMENTO E INSTALAÇÃO</t>
  </si>
  <si>
    <t xml:space="preserve"> 5.6.13 </t>
  </si>
  <si>
    <t xml:space="preserve"> 5.7 </t>
  </si>
  <si>
    <t>RUA "J"</t>
  </si>
  <si>
    <t xml:space="preserve"> 5.7.1 </t>
  </si>
  <si>
    <t xml:space="preserve"> 5.7.2 </t>
  </si>
  <si>
    <t xml:space="preserve"> 5.7.3 </t>
  </si>
  <si>
    <t xml:space="preserve"> 5.7.4 </t>
  </si>
  <si>
    <t xml:space="preserve"> 5.7.5 </t>
  </si>
  <si>
    <t xml:space="preserve"> 5.7.6 </t>
  </si>
  <si>
    <t xml:space="preserve"> 5.7.7 </t>
  </si>
  <si>
    <t xml:space="preserve"> 5.7.8 </t>
  </si>
  <si>
    <t xml:space="preserve"> 5.7.9 </t>
  </si>
  <si>
    <t xml:space="preserve"> 5.7.10 </t>
  </si>
  <si>
    <t xml:space="preserve"> 5.7.11 </t>
  </si>
  <si>
    <t xml:space="preserve"> 5.7.12 </t>
  </si>
  <si>
    <t xml:space="preserve"> 5.7.13 </t>
  </si>
  <si>
    <t xml:space="preserve"> 5.7.14 </t>
  </si>
  <si>
    <t xml:space="preserve"> 5.7.15 </t>
  </si>
  <si>
    <t xml:space="preserve"> 5.8 </t>
  </si>
  <si>
    <t>RUA "I"</t>
  </si>
  <si>
    <t xml:space="preserve"> 5.8.1 </t>
  </si>
  <si>
    <t xml:space="preserve"> 5.8.2 </t>
  </si>
  <si>
    <t xml:space="preserve"> 5.8.3 </t>
  </si>
  <si>
    <t xml:space="preserve"> 5.8.4 </t>
  </si>
  <si>
    <t xml:space="preserve"> 5.8.5 </t>
  </si>
  <si>
    <t xml:space="preserve"> 5.8.6 </t>
  </si>
  <si>
    <t xml:space="preserve"> 5.8.7 </t>
  </si>
  <si>
    <t xml:space="preserve"> 5.8.8 </t>
  </si>
  <si>
    <t xml:space="preserve"> 5.8.9 </t>
  </si>
  <si>
    <t xml:space="preserve"> 5.8.10 </t>
  </si>
  <si>
    <t xml:space="preserve"> 5.8.11 </t>
  </si>
  <si>
    <t xml:space="preserve"> 5.8.12 </t>
  </si>
  <si>
    <t xml:space="preserve"> 5.8.13 </t>
  </si>
  <si>
    <t xml:space="preserve"> 5.8.14 </t>
  </si>
  <si>
    <t xml:space="preserve"> 5.8.15 </t>
  </si>
  <si>
    <t xml:space="preserve"> 5.9 </t>
  </si>
  <si>
    <t>RUA "H"</t>
  </si>
  <si>
    <t xml:space="preserve"> 5.9.1 </t>
  </si>
  <si>
    <t xml:space="preserve"> 5.9.2 </t>
  </si>
  <si>
    <t xml:space="preserve"> 5.9.3 </t>
  </si>
  <si>
    <t xml:space="preserve"> 5.9.4 </t>
  </si>
  <si>
    <t xml:space="preserve"> 5.9.5 </t>
  </si>
  <si>
    <t xml:space="preserve"> 5.9.6 </t>
  </si>
  <si>
    <t xml:space="preserve"> 5.9.7 </t>
  </si>
  <si>
    <t xml:space="preserve"> 5.9.8 </t>
  </si>
  <si>
    <t xml:space="preserve"> 5.9.9 </t>
  </si>
  <si>
    <t xml:space="preserve"> 5.9.10 </t>
  </si>
  <si>
    <t xml:space="preserve"> 5.9.11 </t>
  </si>
  <si>
    <t xml:space="preserve"> 5.9.12 </t>
  </si>
  <si>
    <t xml:space="preserve"> 5.9.13 </t>
  </si>
  <si>
    <t xml:space="preserve"> 5.10 </t>
  </si>
  <si>
    <t>RUA "G"</t>
  </si>
  <si>
    <t xml:space="preserve"> 5.10.1 </t>
  </si>
  <si>
    <t xml:space="preserve"> 5.10.2 </t>
  </si>
  <si>
    <t xml:space="preserve"> 5.10.3 </t>
  </si>
  <si>
    <t xml:space="preserve"> 5.10.4 </t>
  </si>
  <si>
    <t xml:space="preserve"> 5.10.5 </t>
  </si>
  <si>
    <t xml:space="preserve"> 5.10.6 </t>
  </si>
  <si>
    <t xml:space="preserve"> 5.10.7 </t>
  </si>
  <si>
    <t xml:space="preserve"> 5.10.8 </t>
  </si>
  <si>
    <t xml:space="preserve"> 5.10.9 </t>
  </si>
  <si>
    <t xml:space="preserve"> 5.10.10 </t>
  </si>
  <si>
    <t xml:space="preserve"> 5.10.11 </t>
  </si>
  <si>
    <t xml:space="preserve"> 5.10.12 </t>
  </si>
  <si>
    <t xml:space="preserve"> 5.10.13 </t>
  </si>
  <si>
    <t xml:space="preserve"> 5.10.14 </t>
  </si>
  <si>
    <t xml:space="preserve"> 5.10.15 </t>
  </si>
  <si>
    <t xml:space="preserve"> 5.11 </t>
  </si>
  <si>
    <t>RUA "F"</t>
  </si>
  <si>
    <t xml:space="preserve"> 5.11.1 </t>
  </si>
  <si>
    <t xml:space="preserve"> 5.11.2 </t>
  </si>
  <si>
    <t xml:space="preserve"> 5.11.3 </t>
  </si>
  <si>
    <t xml:space="preserve"> 5.11.4 </t>
  </si>
  <si>
    <t xml:space="preserve"> 5.11.5 </t>
  </si>
  <si>
    <t xml:space="preserve"> 5.11.6 </t>
  </si>
  <si>
    <t xml:space="preserve"> 5.11.7 </t>
  </si>
  <si>
    <t xml:space="preserve"> 5.11.8 </t>
  </si>
  <si>
    <t xml:space="preserve"> 5.11.9 </t>
  </si>
  <si>
    <t xml:space="preserve"> 5.11.10 </t>
  </si>
  <si>
    <t xml:space="preserve"> 5.11.11 </t>
  </si>
  <si>
    <t xml:space="preserve"> 5.11.12 </t>
  </si>
  <si>
    <t xml:space="preserve"> 5.11.13 </t>
  </si>
  <si>
    <t xml:space="preserve"> 5.11.14 </t>
  </si>
  <si>
    <t xml:space="preserve"> 5.12 </t>
  </si>
  <si>
    <t>RUA "E"</t>
  </si>
  <si>
    <t xml:space="preserve"> 5.12.1 </t>
  </si>
  <si>
    <t xml:space="preserve"> 5.12.2 </t>
  </si>
  <si>
    <t xml:space="preserve"> 5.12.3 </t>
  </si>
  <si>
    <t xml:space="preserve"> 5.12.4 </t>
  </si>
  <si>
    <t xml:space="preserve"> 5.12.5 </t>
  </si>
  <si>
    <t xml:space="preserve"> 5.12.6 </t>
  </si>
  <si>
    <t xml:space="preserve"> 5.12.7 </t>
  </si>
  <si>
    <t xml:space="preserve"> 5.12.8 </t>
  </si>
  <si>
    <t xml:space="preserve"> 5.12.9 </t>
  </si>
  <si>
    <t xml:space="preserve"> 5.12.10 </t>
  </si>
  <si>
    <t xml:space="preserve"> 5.12.11 </t>
  </si>
  <si>
    <t xml:space="preserve"> 5.12.12 </t>
  </si>
  <si>
    <t xml:space="preserve"> 5.12.13 </t>
  </si>
  <si>
    <t xml:space="preserve"> 5.13 </t>
  </si>
  <si>
    <t>RUA "D"</t>
  </si>
  <si>
    <t xml:space="preserve"> 5.13.1 </t>
  </si>
  <si>
    <t xml:space="preserve"> 5.13.2 </t>
  </si>
  <si>
    <t xml:space="preserve"> 5.13.3 </t>
  </si>
  <si>
    <t xml:space="preserve"> 5.13.4 </t>
  </si>
  <si>
    <t xml:space="preserve"> 5.13.5 </t>
  </si>
  <si>
    <t xml:space="preserve"> 5.13.6 </t>
  </si>
  <si>
    <t xml:space="preserve"> 5.13.7 </t>
  </si>
  <si>
    <t xml:space="preserve"> 5.13.8 </t>
  </si>
  <si>
    <t xml:space="preserve"> 5.13.9 </t>
  </si>
  <si>
    <t xml:space="preserve"> 5.13.10 </t>
  </si>
  <si>
    <t xml:space="preserve"> 5.13.11 </t>
  </si>
  <si>
    <t xml:space="preserve"> 5.14 </t>
  </si>
  <si>
    <t>RUA "C"</t>
  </si>
  <si>
    <t xml:space="preserve"> 5.14.1 </t>
  </si>
  <si>
    <t xml:space="preserve"> 5.14.2 </t>
  </si>
  <si>
    <t xml:space="preserve"> 5.14.3 </t>
  </si>
  <si>
    <t xml:space="preserve"> 5.14.4 </t>
  </si>
  <si>
    <t xml:space="preserve"> 5.14.5 </t>
  </si>
  <si>
    <t xml:space="preserve"> 5.14.6 </t>
  </si>
  <si>
    <t xml:space="preserve"> 5.14.7 </t>
  </si>
  <si>
    <t xml:space="preserve"> 5.14.8 </t>
  </si>
  <si>
    <t xml:space="preserve"> 5.14.9 </t>
  </si>
  <si>
    <t xml:space="preserve"> 5.14.10 </t>
  </si>
  <si>
    <t xml:space="preserve"> 5.14.11 </t>
  </si>
  <si>
    <t xml:space="preserve"> 5.14.12 </t>
  </si>
  <si>
    <t xml:space="preserve"> 5.14.13 </t>
  </si>
  <si>
    <t xml:space="preserve"> 5.14.14 </t>
  </si>
  <si>
    <t xml:space="preserve"> 5.14.14.1 </t>
  </si>
  <si>
    <t xml:space="preserve"> 5.14.14.2 </t>
  </si>
  <si>
    <t xml:space="preserve"> 5.14.14.3 </t>
  </si>
  <si>
    <t xml:space="preserve"> 5.15 </t>
  </si>
  <si>
    <t>RUA SEBASTIÃO LAURINDO DA SILVA</t>
  </si>
  <si>
    <t xml:space="preserve"> 5.15.1 </t>
  </si>
  <si>
    <t xml:space="preserve"> 5.15.2 </t>
  </si>
  <si>
    <t xml:space="preserve"> 5.15.3 </t>
  </si>
  <si>
    <t xml:space="preserve"> 5.15.4 </t>
  </si>
  <si>
    <t xml:space="preserve"> 5.15.5 </t>
  </si>
  <si>
    <t xml:space="preserve"> 5.15.6 </t>
  </si>
  <si>
    <t xml:space="preserve"> 5.15.7 </t>
  </si>
  <si>
    <t xml:space="preserve"> 5.15.8 </t>
  </si>
  <si>
    <t xml:space="preserve"> 5.15.9 </t>
  </si>
  <si>
    <t xml:space="preserve"> 5.15.10 </t>
  </si>
  <si>
    <t xml:space="preserve"> 5.15.11 </t>
  </si>
  <si>
    <t xml:space="preserve"> 5.15.12 </t>
  </si>
  <si>
    <t xml:space="preserve"> 5.15.13 </t>
  </si>
  <si>
    <t xml:space="preserve"> 6 </t>
  </si>
  <si>
    <t>MODERNIZAÇÃO DA ILUMINAÇÃO DA PRAÇA NOSSA SENHORA RAINHA DOS APÓSTOLOS NA SEDE DO MUNICÍPIO</t>
  </si>
  <si>
    <t xml:space="preserve"> 6.1 </t>
  </si>
  <si>
    <t>SERVIÇOS EM TERRA - REMOÇÃO DE POSTES E VALAS</t>
  </si>
  <si>
    <t xml:space="preserve"> 6.1.1 </t>
  </si>
  <si>
    <t xml:space="preserve"> 0136 </t>
  </si>
  <si>
    <t>REMOÇÃO DE POSTES ORNAMENTAIS DO CANTEIRO CENTRAL</t>
  </si>
  <si>
    <t xml:space="preserve"> 6.1.2 </t>
  </si>
  <si>
    <t xml:space="preserve"> 93358 </t>
  </si>
  <si>
    <t>ESCAVAÇÃO MANUAL DE VALA COM PROFUNDIDADE MENOR OU IGUAL A 1,30 M. AF_02/2021</t>
  </si>
  <si>
    <t>m³</t>
  </si>
  <si>
    <t xml:space="preserve"> 6.1.3 </t>
  </si>
  <si>
    <t xml:space="preserve"> 96995 </t>
  </si>
  <si>
    <t>REATERRO MANUAL APILOADO COM SOQUETE. AF_10/2017</t>
  </si>
  <si>
    <t xml:space="preserve"> 6.2 </t>
  </si>
  <si>
    <t>POSTES, ILUMINAÇÃO E DEMAIS MATERIAIS</t>
  </si>
  <si>
    <t xml:space="preserve"> 6.2.1 </t>
  </si>
  <si>
    <t xml:space="preserve"> COMP 2022 43 </t>
  </si>
  <si>
    <t>POSTE DE AÇO GALVANIZADO A QUENTE, TELECÔNICO  RETO,  H=7,0M DIAMETRO INFERIOR EXTERNO = *147* MM E SUPERIOR EXTERNO = *60,3* MM, ESPESSURA MÍNIMA DA CHAPA #=3,00MM. BASE ENGASTADA- FORNECIMENTO E INSTALAÇÃO.</t>
  </si>
  <si>
    <t xml:space="preserve"> 6.2.2 </t>
  </si>
  <si>
    <t xml:space="preserve"> 11997 </t>
  </si>
  <si>
    <t>Luminária em LED  para iluminação pública,100W,bivolt, Selo A Inmetro, corpo em alumínio inj,FP 0,97, prot. DPS 10kv, IP66, IK09, Temp. cor 5000k, IRC= ou 70%, v. útil 50.000h, 130 lm/w.gar.5 anos, modelo GL216 G-light ou similar Rev. 01</t>
  </si>
  <si>
    <t xml:space="preserve"> 6.2.3 </t>
  </si>
  <si>
    <t xml:space="preserve"> COMP 2021 60 </t>
  </si>
  <si>
    <t>SUPORTE CENTRAL TIPO PÉTALA EM TUBO DE AÇO GALVANIZADO PARA FIXAÇÃO DE 03 LUMINÁRIA ENCAIXE EM TOPO DE POSTE D=60,3MM - FORNECIMENTO E INSTALAÇÃO</t>
  </si>
  <si>
    <t xml:space="preserve"> 6.2.4 </t>
  </si>
  <si>
    <t xml:space="preserve"> 6.2.5 </t>
  </si>
  <si>
    <t xml:space="preserve"> 6.2.6 </t>
  </si>
  <si>
    <t xml:space="preserve"> 97881 </t>
  </si>
  <si>
    <t>CAIXA ENTERRADA ELÉTRICA RETANGULAR, EM CONCRETO PRÉ-MOLDADO, FUNDO COM BRITA, DIMENSÕES INTERNAS: 0,3X0,3X0,3 M. AF_12/2020</t>
  </si>
  <si>
    <t xml:space="preserve"> 6.2.7 </t>
  </si>
  <si>
    <t xml:space="preserve"> 91846 </t>
  </si>
  <si>
    <t>ELETRODUTO FLEXÍVEL CORRUGADO, PVC, DN 32 MM (1"), PARA CIRCUITOS TERMINAIS, INSTALADO EM LAJE - FORNECIMENTO E INSTALAÇÃO. AF_03/2023</t>
  </si>
  <si>
    <t xml:space="preserve"> 6.2.8 </t>
  </si>
  <si>
    <t xml:space="preserve"> 91842 </t>
  </si>
  <si>
    <t>ELETRODUTO FLEXÍVEL CORRUGADO, PVC, DN 20 MM (1/2"), PARA CIRCUITOS TERMINAIS, INSTALADO EM LAJE - FORNECIMENTO E INSTALAÇÃO. AF_03/2023</t>
  </si>
  <si>
    <t xml:space="preserve"> 6.2.9 </t>
  </si>
  <si>
    <t xml:space="preserve"> 91929 </t>
  </si>
  <si>
    <t>CABO DE COBRE FLEXÍVEL ISOLADO, 4 MM², ANTI-CHAMA 0,6/1,0 KV, (PRETO) PARA CIRCUITOS TERMINAIS - FORNECIMENTO E INSTALAÇÃO. AF_03/2023</t>
  </si>
  <si>
    <t xml:space="preserve"> 6.2.10 </t>
  </si>
  <si>
    <t xml:space="preserve"> 96985 </t>
  </si>
  <si>
    <t>HASTE DE ATERRAMENTO 5/8  PARA SPDA - FORNECIMENTO E INSTALAÇÃO. AF_12/2017</t>
  </si>
  <si>
    <t xml:space="preserve"> 6.2.11 </t>
  </si>
  <si>
    <t xml:space="preserve"> 681 </t>
  </si>
  <si>
    <t>Conector para haste de aterramento 5/8" - fornecimento e assentamento - Rev 02 (10/2021)</t>
  </si>
  <si>
    <t>Total sem BDI</t>
  </si>
  <si>
    <t>Total do BDI</t>
  </si>
  <si>
    <t>Total Geral</t>
  </si>
  <si>
    <t xml:space="preserve">_______________________________________________________________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</si>
</sst>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sz val="10"/>
      <name val="Arial"/>
      <family val="1"/>
    </font>
  </fonts>
  <fills count="2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1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indexed="64"/>
      </right>
      <top style="thin">
        <color rgb="FFCCCCCC"/>
      </top>
      <bottom style="thin">
        <color rgb="FFCCCCCC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4" fillId="15" borderId="0" xfId="0" applyFont="1" applyFill="1" applyAlignment="1">
      <alignment horizontal="center" vertical="top" wrapText="1"/>
    </xf>
    <xf numFmtId="0" fontId="0" fillId="0" borderId="0" xfId="0"/>
    <xf numFmtId="0" fontId="18" fillId="19" borderId="0" xfId="0" applyFont="1" applyFill="1" applyAlignment="1">
      <alignment horizontal="center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3" fillId="14" borderId="5" xfId="0" applyFont="1" applyFill="1" applyBorder="1" applyAlignment="1">
      <alignment horizontal="left" vertical="top" wrapText="1"/>
    </xf>
    <xf numFmtId="0" fontId="13" fillId="14" borderId="0" xfId="0" applyFont="1" applyFill="1" applyBorder="1" applyAlignment="1">
      <alignment horizontal="left" vertical="top" wrapText="1"/>
    </xf>
    <xf numFmtId="0" fontId="13" fillId="14" borderId="0" xfId="0" applyFont="1" applyFill="1" applyBorder="1" applyAlignment="1">
      <alignment horizontal="left" vertical="top" wrapText="1"/>
    </xf>
    <xf numFmtId="0" fontId="13" fillId="14" borderId="6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center" wrapText="1"/>
    </xf>
    <xf numFmtId="0" fontId="0" fillId="0" borderId="0" xfId="0" applyBorder="1"/>
    <xf numFmtId="0" fontId="0" fillId="0" borderId="6" xfId="0" applyBorder="1"/>
    <xf numFmtId="0" fontId="3" fillId="4" borderId="7" xfId="0" applyFont="1" applyFill="1" applyBorder="1" applyAlignment="1">
      <alignment horizontal="left" vertical="top" wrapText="1"/>
    </xf>
    <xf numFmtId="0" fontId="5" fillId="6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center" vertical="top" wrapText="1"/>
    </xf>
    <xf numFmtId="0" fontId="5" fillId="6" borderId="8" xfId="0" applyFont="1" applyFill="1" applyBorder="1" applyAlignment="1">
      <alignment horizontal="right" vertical="top" wrapText="1"/>
    </xf>
    <xf numFmtId="0" fontId="6" fillId="7" borderId="7" xfId="0" applyFont="1" applyFill="1" applyBorder="1" applyAlignment="1">
      <alignment horizontal="left" vertical="top" wrapText="1"/>
    </xf>
    <xf numFmtId="0" fontId="6" fillId="7" borderId="1" xfId="0" applyFont="1" applyFill="1" applyBorder="1" applyAlignment="1">
      <alignment horizontal="left" vertical="top" wrapText="1"/>
    </xf>
    <xf numFmtId="0" fontId="7" fillId="8" borderId="1" xfId="0" applyFont="1" applyFill="1" applyBorder="1" applyAlignment="1">
      <alignment horizontal="right" vertical="top" wrapText="1"/>
    </xf>
    <xf numFmtId="4" fontId="8" fillId="9" borderId="8" xfId="0" applyNumberFormat="1" applyFont="1" applyFill="1" applyBorder="1" applyAlignment="1">
      <alignment horizontal="right" vertical="top" wrapText="1"/>
    </xf>
    <xf numFmtId="0" fontId="9" fillId="10" borderId="7" xfId="0" applyFont="1" applyFill="1" applyBorder="1" applyAlignment="1">
      <alignment horizontal="left" vertical="top" wrapText="1"/>
    </xf>
    <xf numFmtId="0" fontId="11" fillId="12" borderId="1" xfId="0" applyFont="1" applyFill="1" applyBorder="1" applyAlignment="1">
      <alignment horizontal="right" vertical="top" wrapText="1"/>
    </xf>
    <xf numFmtId="0" fontId="9" fillId="10" borderId="1" xfId="0" applyFont="1" applyFill="1" applyBorder="1" applyAlignment="1">
      <alignment horizontal="left" vertical="top" wrapText="1"/>
    </xf>
    <xf numFmtId="0" fontId="10" fillId="11" borderId="1" xfId="0" applyFont="1" applyFill="1" applyBorder="1" applyAlignment="1">
      <alignment horizontal="center" vertical="top" wrapText="1"/>
    </xf>
    <xf numFmtId="4" fontId="12" fillId="13" borderId="1" xfId="0" applyNumberFormat="1" applyFont="1" applyFill="1" applyBorder="1" applyAlignment="1">
      <alignment horizontal="right" vertical="top" wrapText="1"/>
    </xf>
    <xf numFmtId="4" fontId="12" fillId="13" borderId="8" xfId="0" applyNumberFormat="1" applyFont="1" applyFill="1" applyBorder="1" applyAlignment="1">
      <alignment horizontal="right" vertical="top" wrapText="1"/>
    </xf>
    <xf numFmtId="0" fontId="18" fillId="19" borderId="5" xfId="0" applyFont="1" applyFill="1" applyBorder="1" applyAlignment="1">
      <alignment horizontal="center" vertical="top" wrapText="1"/>
    </xf>
    <xf numFmtId="0" fontId="18" fillId="19" borderId="0" xfId="0" applyFont="1" applyFill="1" applyBorder="1" applyAlignment="1">
      <alignment horizontal="center" vertical="top" wrapText="1"/>
    </xf>
    <xf numFmtId="0" fontId="18" fillId="19" borderId="6" xfId="0" applyFont="1" applyFill="1" applyBorder="1" applyAlignment="1">
      <alignment horizontal="center" vertical="top" wrapText="1"/>
    </xf>
    <xf numFmtId="0" fontId="15" fillId="16" borderId="5" xfId="0" applyFont="1" applyFill="1" applyBorder="1" applyAlignment="1">
      <alignment horizontal="right" vertical="top" wrapText="1"/>
    </xf>
    <xf numFmtId="0" fontId="15" fillId="16" borderId="0" xfId="0" applyFont="1" applyFill="1" applyBorder="1" applyAlignment="1">
      <alignment horizontal="right" vertical="top" wrapText="1"/>
    </xf>
    <xf numFmtId="0" fontId="17" fillId="18" borderId="0" xfId="0" applyFont="1" applyFill="1" applyBorder="1" applyAlignment="1">
      <alignment horizontal="left" vertical="top" wrapText="1"/>
    </xf>
    <xf numFmtId="4" fontId="16" fillId="17" borderId="0" xfId="0" applyNumberFormat="1" applyFont="1" applyFill="1" applyBorder="1" applyAlignment="1">
      <alignment horizontal="right" vertical="top" wrapText="1"/>
    </xf>
    <xf numFmtId="0" fontId="15" fillId="16" borderId="6" xfId="0" applyFont="1" applyFill="1" applyBorder="1" applyAlignment="1">
      <alignment horizontal="right" vertical="top" wrapText="1"/>
    </xf>
    <xf numFmtId="0" fontId="15" fillId="16" borderId="9" xfId="0" applyFont="1" applyFill="1" applyBorder="1" applyAlignment="1">
      <alignment horizontal="right" vertical="top" wrapText="1"/>
    </xf>
    <xf numFmtId="0" fontId="15" fillId="16" borderId="10" xfId="0" applyFont="1" applyFill="1" applyBorder="1" applyAlignment="1">
      <alignment horizontal="right" vertical="top" wrapText="1"/>
    </xf>
    <xf numFmtId="0" fontId="17" fillId="18" borderId="10" xfId="0" applyFont="1" applyFill="1" applyBorder="1" applyAlignment="1">
      <alignment horizontal="left" vertical="top" wrapText="1"/>
    </xf>
    <xf numFmtId="0" fontId="13" fillId="14" borderId="10" xfId="0" applyFont="1" applyFill="1" applyBorder="1" applyAlignment="1">
      <alignment horizontal="left" vertical="top" wrapText="1"/>
    </xf>
    <xf numFmtId="4" fontId="16" fillId="17" borderId="10" xfId="0" applyNumberFormat="1" applyFont="1" applyFill="1" applyBorder="1" applyAlignment="1">
      <alignment horizontal="right" vertical="top" wrapText="1"/>
    </xf>
    <xf numFmtId="0" fontId="15" fillId="16" borderId="11" xfId="0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3"/>
  <sheetViews>
    <sheetView tabSelected="1" showOutlineSymbols="0" showWhiteSpace="0" view="pageBreakPreview" topLeftCell="A281" zoomScale="60" zoomScaleNormal="100" workbookViewId="0">
      <selection activeCell="G296" sqref="G296"/>
    </sheetView>
  </sheetViews>
  <sheetFormatPr defaultRowHeight="14.25" x14ac:dyDescent="0.2"/>
  <cols>
    <col min="1" max="2" width="10" bestFit="1" customWidth="1"/>
    <col min="3" max="3" width="6.5" bestFit="1" customWidth="1"/>
    <col min="4" max="4" width="60" bestFit="1" customWidth="1"/>
    <col min="5" max="5" width="8" bestFit="1" customWidth="1"/>
    <col min="6" max="8" width="13" bestFit="1" customWidth="1"/>
    <col min="9" max="9" width="15.875" customWidth="1"/>
    <col min="10" max="10" width="13" bestFit="1" customWidth="1"/>
  </cols>
  <sheetData>
    <row r="1" spans="1:9" ht="15" x14ac:dyDescent="0.2">
      <c r="A1" s="4"/>
      <c r="B1" s="5"/>
      <c r="C1" s="5"/>
      <c r="D1" s="5" t="s">
        <v>0</v>
      </c>
      <c r="E1" s="6" t="s">
        <v>1</v>
      </c>
      <c r="F1" s="6"/>
      <c r="G1" s="6" t="s">
        <v>2</v>
      </c>
      <c r="H1" s="6"/>
      <c r="I1" s="7" t="s">
        <v>3</v>
      </c>
    </row>
    <row r="2" spans="1:9" ht="80.099999999999994" customHeight="1" x14ac:dyDescent="0.2">
      <c r="A2" s="8"/>
      <c r="B2" s="9"/>
      <c r="C2" s="9"/>
      <c r="D2" s="9" t="s">
        <v>4</v>
      </c>
      <c r="E2" s="10" t="s">
        <v>5</v>
      </c>
      <c r="F2" s="10"/>
      <c r="G2" s="10" t="s">
        <v>6</v>
      </c>
      <c r="H2" s="10"/>
      <c r="I2" s="11" t="s">
        <v>7</v>
      </c>
    </row>
    <row r="3" spans="1:9" ht="15" x14ac:dyDescent="0.25">
      <c r="A3" s="12" t="s">
        <v>8</v>
      </c>
      <c r="B3" s="13"/>
      <c r="C3" s="13"/>
      <c r="D3" s="13"/>
      <c r="E3" s="13"/>
      <c r="F3" s="13"/>
      <c r="G3" s="13"/>
      <c r="H3" s="13"/>
      <c r="I3" s="14"/>
    </row>
    <row r="4" spans="1:9" ht="30" customHeight="1" x14ac:dyDescent="0.2">
      <c r="A4" s="15" t="s">
        <v>9</v>
      </c>
      <c r="B4" s="16" t="s">
        <v>10</v>
      </c>
      <c r="C4" s="17" t="s">
        <v>11</v>
      </c>
      <c r="D4" s="17" t="s">
        <v>12</v>
      </c>
      <c r="E4" s="18" t="s">
        <v>13</v>
      </c>
      <c r="F4" s="16" t="s">
        <v>14</v>
      </c>
      <c r="G4" s="16" t="s">
        <v>15</v>
      </c>
      <c r="H4" s="16" t="s">
        <v>16</v>
      </c>
      <c r="I4" s="19" t="s">
        <v>17</v>
      </c>
    </row>
    <row r="5" spans="1:9" ht="24" customHeight="1" x14ac:dyDescent="0.2">
      <c r="A5" s="20" t="s">
        <v>18</v>
      </c>
      <c r="B5" s="21"/>
      <c r="C5" s="21"/>
      <c r="D5" s="21" t="s">
        <v>19</v>
      </c>
      <c r="E5" s="21"/>
      <c r="F5" s="22"/>
      <c r="G5" s="21"/>
      <c r="H5" s="21"/>
      <c r="I5" s="23">
        <v>29413.77</v>
      </c>
    </row>
    <row r="6" spans="1:9" ht="24" customHeight="1" x14ac:dyDescent="0.2">
      <c r="A6" s="24" t="s">
        <v>20</v>
      </c>
      <c r="B6" s="25" t="s">
        <v>21</v>
      </c>
      <c r="C6" s="26" t="s">
        <v>22</v>
      </c>
      <c r="D6" s="26" t="s">
        <v>23</v>
      </c>
      <c r="E6" s="27" t="s">
        <v>24</v>
      </c>
      <c r="F6" s="25">
        <v>3</v>
      </c>
      <c r="G6" s="28">
        <v>2876.9</v>
      </c>
      <c r="H6" s="28">
        <f>TRUNC(G6 * (1 + 25.18 / 100), 2)</f>
        <v>3601.3</v>
      </c>
      <c r="I6" s="29">
        <f>TRUNC(F6 * H6, 2)</f>
        <v>10803.9</v>
      </c>
    </row>
    <row r="7" spans="1:9" ht="26.1" customHeight="1" x14ac:dyDescent="0.2">
      <c r="A7" s="24" t="s">
        <v>25</v>
      </c>
      <c r="B7" s="25" t="s">
        <v>26</v>
      </c>
      <c r="C7" s="26" t="s">
        <v>27</v>
      </c>
      <c r="D7" s="26" t="s">
        <v>28</v>
      </c>
      <c r="E7" s="27" t="s">
        <v>29</v>
      </c>
      <c r="F7" s="25">
        <v>2.7</v>
      </c>
      <c r="G7" s="28">
        <v>4719.83</v>
      </c>
      <c r="H7" s="28">
        <f>TRUNC(G7 * (1 + 25.18 / 100), 2)</f>
        <v>5908.28</v>
      </c>
      <c r="I7" s="29">
        <f>TRUNC(F7 * H7, 2)</f>
        <v>15952.35</v>
      </c>
    </row>
    <row r="8" spans="1:9" ht="24" customHeight="1" x14ac:dyDescent="0.2">
      <c r="A8" s="24" t="s">
        <v>30</v>
      </c>
      <c r="B8" s="25" t="s">
        <v>31</v>
      </c>
      <c r="C8" s="26" t="s">
        <v>27</v>
      </c>
      <c r="D8" s="26" t="s">
        <v>32</v>
      </c>
      <c r="E8" s="27" t="s">
        <v>33</v>
      </c>
      <c r="F8" s="25">
        <v>6</v>
      </c>
      <c r="G8" s="28">
        <v>353.83</v>
      </c>
      <c r="H8" s="28">
        <f>TRUNC(G8 * (1 + 25.18 / 100), 2)</f>
        <v>442.92</v>
      </c>
      <c r="I8" s="29">
        <f>TRUNC(F8 * H8, 2)</f>
        <v>2657.52</v>
      </c>
    </row>
    <row r="9" spans="1:9" ht="39" customHeight="1" x14ac:dyDescent="0.2">
      <c r="A9" s="20" t="s">
        <v>34</v>
      </c>
      <c r="B9" s="21"/>
      <c r="C9" s="21"/>
      <c r="D9" s="21" t="s">
        <v>35</v>
      </c>
      <c r="E9" s="21"/>
      <c r="F9" s="22"/>
      <c r="G9" s="21"/>
      <c r="H9" s="21"/>
      <c r="I9" s="23">
        <v>2956.41</v>
      </c>
    </row>
    <row r="10" spans="1:9" ht="65.099999999999994" customHeight="1" x14ac:dyDescent="0.2">
      <c r="A10" s="24" t="s">
        <v>36</v>
      </c>
      <c r="B10" s="25" t="s">
        <v>37</v>
      </c>
      <c r="C10" s="26" t="s">
        <v>27</v>
      </c>
      <c r="D10" s="26" t="s">
        <v>38</v>
      </c>
      <c r="E10" s="27" t="s">
        <v>39</v>
      </c>
      <c r="F10" s="25">
        <v>9</v>
      </c>
      <c r="G10" s="28">
        <v>262.42</v>
      </c>
      <c r="H10" s="28">
        <f>TRUNC(G10 * (1 + 25.18 / 100), 2)</f>
        <v>328.49</v>
      </c>
      <c r="I10" s="29">
        <f>TRUNC(F10 * H10, 2)</f>
        <v>2956.41</v>
      </c>
    </row>
    <row r="11" spans="1:9" ht="24" customHeight="1" x14ac:dyDescent="0.2">
      <c r="A11" s="20" t="s">
        <v>40</v>
      </c>
      <c r="B11" s="21"/>
      <c r="C11" s="21"/>
      <c r="D11" s="21" t="s">
        <v>41</v>
      </c>
      <c r="E11" s="21"/>
      <c r="F11" s="22"/>
      <c r="G11" s="21"/>
      <c r="H11" s="21"/>
      <c r="I11" s="23">
        <v>33354.400000000001</v>
      </c>
    </row>
    <row r="12" spans="1:9" ht="39" customHeight="1" x14ac:dyDescent="0.2">
      <c r="A12" s="24" t="s">
        <v>42</v>
      </c>
      <c r="B12" s="25" t="s">
        <v>43</v>
      </c>
      <c r="C12" s="26" t="s">
        <v>22</v>
      </c>
      <c r="D12" s="26" t="s">
        <v>44</v>
      </c>
      <c r="E12" s="27" t="s">
        <v>45</v>
      </c>
      <c r="F12" s="25">
        <v>12</v>
      </c>
      <c r="G12" s="28">
        <v>56.97</v>
      </c>
      <c r="H12" s="28">
        <f t="shared" ref="H12:H24" si="0">TRUNC(G12 * (1 + 25.18 / 100), 2)</f>
        <v>71.31</v>
      </c>
      <c r="I12" s="29">
        <f t="shared" ref="I12:I24" si="1">TRUNC(F12 * H12, 2)</f>
        <v>855.72</v>
      </c>
    </row>
    <row r="13" spans="1:9" ht="39" customHeight="1" x14ac:dyDescent="0.2">
      <c r="A13" s="24" t="s">
        <v>46</v>
      </c>
      <c r="B13" s="25" t="s">
        <v>47</v>
      </c>
      <c r="C13" s="26" t="s">
        <v>22</v>
      </c>
      <c r="D13" s="26" t="s">
        <v>48</v>
      </c>
      <c r="E13" s="27" t="s">
        <v>45</v>
      </c>
      <c r="F13" s="25">
        <v>1</v>
      </c>
      <c r="G13" s="28">
        <v>56.97</v>
      </c>
      <c r="H13" s="28">
        <f t="shared" si="0"/>
        <v>71.31</v>
      </c>
      <c r="I13" s="29">
        <f t="shared" si="1"/>
        <v>71.31</v>
      </c>
    </row>
    <row r="14" spans="1:9" ht="51.95" customHeight="1" x14ac:dyDescent="0.2">
      <c r="A14" s="24" t="s">
        <v>49</v>
      </c>
      <c r="B14" s="25" t="s">
        <v>50</v>
      </c>
      <c r="C14" s="26" t="s">
        <v>22</v>
      </c>
      <c r="D14" s="26" t="s">
        <v>51</v>
      </c>
      <c r="E14" s="27" t="s">
        <v>45</v>
      </c>
      <c r="F14" s="25">
        <v>12</v>
      </c>
      <c r="G14" s="28">
        <v>467.37</v>
      </c>
      <c r="H14" s="28">
        <f t="shared" si="0"/>
        <v>585.04999999999995</v>
      </c>
      <c r="I14" s="29">
        <f t="shared" si="1"/>
        <v>7020.6</v>
      </c>
    </row>
    <row r="15" spans="1:9" ht="26.1" customHeight="1" x14ac:dyDescent="0.2">
      <c r="A15" s="24" t="s">
        <v>52</v>
      </c>
      <c r="B15" s="25" t="s">
        <v>53</v>
      </c>
      <c r="C15" s="26" t="s">
        <v>22</v>
      </c>
      <c r="D15" s="26" t="s">
        <v>54</v>
      </c>
      <c r="E15" s="27" t="s">
        <v>45</v>
      </c>
      <c r="F15" s="25">
        <v>36</v>
      </c>
      <c r="G15" s="28">
        <v>15.7</v>
      </c>
      <c r="H15" s="28">
        <f t="shared" si="0"/>
        <v>19.649999999999999</v>
      </c>
      <c r="I15" s="29">
        <f t="shared" si="1"/>
        <v>707.4</v>
      </c>
    </row>
    <row r="16" spans="1:9" ht="51.95" customHeight="1" x14ac:dyDescent="0.2">
      <c r="A16" s="24" t="s">
        <v>55</v>
      </c>
      <c r="B16" s="25" t="s">
        <v>56</v>
      </c>
      <c r="C16" s="26" t="s">
        <v>22</v>
      </c>
      <c r="D16" s="26" t="s">
        <v>57</v>
      </c>
      <c r="E16" s="27" t="s">
        <v>45</v>
      </c>
      <c r="F16" s="25">
        <v>12</v>
      </c>
      <c r="G16" s="28">
        <v>32.29</v>
      </c>
      <c r="H16" s="28">
        <f t="shared" si="0"/>
        <v>40.42</v>
      </c>
      <c r="I16" s="29">
        <f t="shared" si="1"/>
        <v>485.04</v>
      </c>
    </row>
    <row r="17" spans="1:9" ht="51.95" customHeight="1" x14ac:dyDescent="0.2">
      <c r="A17" s="24" t="s">
        <v>58</v>
      </c>
      <c r="B17" s="25" t="s">
        <v>59</v>
      </c>
      <c r="C17" s="26" t="s">
        <v>22</v>
      </c>
      <c r="D17" s="26" t="s">
        <v>60</v>
      </c>
      <c r="E17" s="27" t="s">
        <v>45</v>
      </c>
      <c r="F17" s="25">
        <v>12</v>
      </c>
      <c r="G17" s="28">
        <v>38.22</v>
      </c>
      <c r="H17" s="28">
        <f t="shared" si="0"/>
        <v>47.84</v>
      </c>
      <c r="I17" s="29">
        <f t="shared" si="1"/>
        <v>574.08000000000004</v>
      </c>
    </row>
    <row r="18" spans="1:9" ht="39" customHeight="1" x14ac:dyDescent="0.2">
      <c r="A18" s="24" t="s">
        <v>61</v>
      </c>
      <c r="B18" s="25" t="s">
        <v>62</v>
      </c>
      <c r="C18" s="26" t="s">
        <v>27</v>
      </c>
      <c r="D18" s="26" t="s">
        <v>63</v>
      </c>
      <c r="E18" s="27" t="s">
        <v>64</v>
      </c>
      <c r="F18" s="25">
        <v>120</v>
      </c>
      <c r="G18" s="28">
        <v>3.81</v>
      </c>
      <c r="H18" s="28">
        <f t="shared" si="0"/>
        <v>4.76</v>
      </c>
      <c r="I18" s="29">
        <f t="shared" si="1"/>
        <v>571.20000000000005</v>
      </c>
    </row>
    <row r="19" spans="1:9" ht="39" customHeight="1" x14ac:dyDescent="0.2">
      <c r="A19" s="24" t="s">
        <v>65</v>
      </c>
      <c r="B19" s="25" t="s">
        <v>62</v>
      </c>
      <c r="C19" s="26" t="s">
        <v>27</v>
      </c>
      <c r="D19" s="26" t="s">
        <v>66</v>
      </c>
      <c r="E19" s="27" t="s">
        <v>64</v>
      </c>
      <c r="F19" s="25">
        <v>72</v>
      </c>
      <c r="G19" s="28">
        <v>3.81</v>
      </c>
      <c r="H19" s="28">
        <f t="shared" si="0"/>
        <v>4.76</v>
      </c>
      <c r="I19" s="29">
        <f t="shared" si="1"/>
        <v>342.72</v>
      </c>
    </row>
    <row r="20" spans="1:9" ht="26.1" customHeight="1" x14ac:dyDescent="0.2">
      <c r="A20" s="24" t="s">
        <v>67</v>
      </c>
      <c r="B20" s="25" t="s">
        <v>68</v>
      </c>
      <c r="C20" s="26" t="s">
        <v>27</v>
      </c>
      <c r="D20" s="26" t="s">
        <v>69</v>
      </c>
      <c r="E20" s="27" t="s">
        <v>45</v>
      </c>
      <c r="F20" s="25">
        <v>13</v>
      </c>
      <c r="G20" s="28">
        <v>36.42</v>
      </c>
      <c r="H20" s="28">
        <f t="shared" si="0"/>
        <v>45.59</v>
      </c>
      <c r="I20" s="29">
        <f t="shared" si="1"/>
        <v>592.66999999999996</v>
      </c>
    </row>
    <row r="21" spans="1:9" ht="39" customHeight="1" x14ac:dyDescent="0.2">
      <c r="A21" s="24" t="s">
        <v>70</v>
      </c>
      <c r="B21" s="25" t="s">
        <v>71</v>
      </c>
      <c r="C21" s="26" t="s">
        <v>22</v>
      </c>
      <c r="D21" s="26" t="s">
        <v>72</v>
      </c>
      <c r="E21" s="27" t="s">
        <v>45</v>
      </c>
      <c r="F21" s="25">
        <v>12</v>
      </c>
      <c r="G21" s="28">
        <v>28.18</v>
      </c>
      <c r="H21" s="28">
        <f t="shared" si="0"/>
        <v>35.270000000000003</v>
      </c>
      <c r="I21" s="29">
        <f t="shared" si="1"/>
        <v>423.24</v>
      </c>
    </row>
    <row r="22" spans="1:9" ht="65.099999999999994" customHeight="1" x14ac:dyDescent="0.2">
      <c r="A22" s="24" t="s">
        <v>73</v>
      </c>
      <c r="B22" s="25" t="s">
        <v>74</v>
      </c>
      <c r="C22" s="26" t="s">
        <v>75</v>
      </c>
      <c r="D22" s="26" t="s">
        <v>76</v>
      </c>
      <c r="E22" s="27" t="s">
        <v>77</v>
      </c>
      <c r="F22" s="25">
        <v>6</v>
      </c>
      <c r="G22" s="28">
        <v>1032.8499999999999</v>
      </c>
      <c r="H22" s="28">
        <f t="shared" si="0"/>
        <v>1292.92</v>
      </c>
      <c r="I22" s="29">
        <f t="shared" si="1"/>
        <v>7757.52</v>
      </c>
    </row>
    <row r="23" spans="1:9" ht="65.099999999999994" customHeight="1" x14ac:dyDescent="0.2">
      <c r="A23" s="24" t="s">
        <v>78</v>
      </c>
      <c r="B23" s="25" t="s">
        <v>79</v>
      </c>
      <c r="C23" s="26" t="s">
        <v>75</v>
      </c>
      <c r="D23" s="26" t="s">
        <v>80</v>
      </c>
      <c r="E23" s="27" t="s">
        <v>77</v>
      </c>
      <c r="F23" s="25">
        <v>7</v>
      </c>
      <c r="G23" s="28">
        <v>1567.42</v>
      </c>
      <c r="H23" s="28">
        <f t="shared" si="0"/>
        <v>1962.09</v>
      </c>
      <c r="I23" s="29">
        <f t="shared" si="1"/>
        <v>13734.63</v>
      </c>
    </row>
    <row r="24" spans="1:9" ht="39" customHeight="1" x14ac:dyDescent="0.2">
      <c r="A24" s="24" t="s">
        <v>81</v>
      </c>
      <c r="B24" s="25" t="s">
        <v>82</v>
      </c>
      <c r="C24" s="26" t="s">
        <v>22</v>
      </c>
      <c r="D24" s="26" t="s">
        <v>83</v>
      </c>
      <c r="E24" s="27" t="s">
        <v>45</v>
      </c>
      <c r="F24" s="25">
        <v>13</v>
      </c>
      <c r="G24" s="28">
        <v>13.42</v>
      </c>
      <c r="H24" s="28">
        <f t="shared" si="0"/>
        <v>16.79</v>
      </c>
      <c r="I24" s="29">
        <f t="shared" si="1"/>
        <v>218.27</v>
      </c>
    </row>
    <row r="25" spans="1:9" ht="24" customHeight="1" x14ac:dyDescent="0.2">
      <c r="A25" s="20" t="s">
        <v>84</v>
      </c>
      <c r="B25" s="21"/>
      <c r="C25" s="21"/>
      <c r="D25" s="21" t="s">
        <v>85</v>
      </c>
      <c r="E25" s="21"/>
      <c r="F25" s="22"/>
      <c r="G25" s="21"/>
      <c r="H25" s="21"/>
      <c r="I25" s="23">
        <v>35023.85</v>
      </c>
    </row>
    <row r="26" spans="1:9" ht="39" customHeight="1" x14ac:dyDescent="0.2">
      <c r="A26" s="24" t="s">
        <v>86</v>
      </c>
      <c r="B26" s="25" t="s">
        <v>43</v>
      </c>
      <c r="C26" s="26" t="s">
        <v>22</v>
      </c>
      <c r="D26" s="26" t="s">
        <v>44</v>
      </c>
      <c r="E26" s="27" t="s">
        <v>45</v>
      </c>
      <c r="F26" s="25">
        <v>7</v>
      </c>
      <c r="G26" s="28">
        <v>56.97</v>
      </c>
      <c r="H26" s="28">
        <f t="shared" ref="H26:H41" si="2">TRUNC(G26 * (1 + 25.18 / 100), 2)</f>
        <v>71.31</v>
      </c>
      <c r="I26" s="29">
        <f t="shared" ref="I26:I41" si="3">TRUNC(F26 * H26, 2)</f>
        <v>499.17</v>
      </c>
    </row>
    <row r="27" spans="1:9" ht="39" customHeight="1" x14ac:dyDescent="0.2">
      <c r="A27" s="24" t="s">
        <v>87</v>
      </c>
      <c r="B27" s="25" t="s">
        <v>47</v>
      </c>
      <c r="C27" s="26" t="s">
        <v>22</v>
      </c>
      <c r="D27" s="26" t="s">
        <v>48</v>
      </c>
      <c r="E27" s="27" t="s">
        <v>45</v>
      </c>
      <c r="F27" s="25">
        <v>5</v>
      </c>
      <c r="G27" s="28">
        <v>56.97</v>
      </c>
      <c r="H27" s="28">
        <f t="shared" si="2"/>
        <v>71.31</v>
      </c>
      <c r="I27" s="29">
        <f t="shared" si="3"/>
        <v>356.55</v>
      </c>
    </row>
    <row r="28" spans="1:9" ht="51.95" customHeight="1" x14ac:dyDescent="0.2">
      <c r="A28" s="24" t="s">
        <v>88</v>
      </c>
      <c r="B28" s="25" t="s">
        <v>50</v>
      </c>
      <c r="C28" s="26" t="s">
        <v>22</v>
      </c>
      <c r="D28" s="26" t="s">
        <v>51</v>
      </c>
      <c r="E28" s="27" t="s">
        <v>45</v>
      </c>
      <c r="F28" s="25">
        <v>9</v>
      </c>
      <c r="G28" s="28">
        <v>467.37</v>
      </c>
      <c r="H28" s="28">
        <f t="shared" si="2"/>
        <v>585.04999999999995</v>
      </c>
      <c r="I28" s="29">
        <f t="shared" si="3"/>
        <v>5265.45</v>
      </c>
    </row>
    <row r="29" spans="1:9" ht="26.1" customHeight="1" x14ac:dyDescent="0.2">
      <c r="A29" s="24" t="s">
        <v>89</v>
      </c>
      <c r="B29" s="25" t="s">
        <v>53</v>
      </c>
      <c r="C29" s="26" t="s">
        <v>22</v>
      </c>
      <c r="D29" s="26" t="s">
        <v>54</v>
      </c>
      <c r="E29" s="27" t="s">
        <v>45</v>
      </c>
      <c r="F29" s="25">
        <v>27</v>
      </c>
      <c r="G29" s="28">
        <v>15.7</v>
      </c>
      <c r="H29" s="28">
        <f t="shared" si="2"/>
        <v>19.649999999999999</v>
      </c>
      <c r="I29" s="29">
        <f t="shared" si="3"/>
        <v>530.54999999999995</v>
      </c>
    </row>
    <row r="30" spans="1:9" ht="51.95" customHeight="1" x14ac:dyDescent="0.2">
      <c r="A30" s="24" t="s">
        <v>90</v>
      </c>
      <c r="B30" s="25" t="s">
        <v>91</v>
      </c>
      <c r="C30" s="26" t="s">
        <v>22</v>
      </c>
      <c r="D30" s="26" t="s">
        <v>92</v>
      </c>
      <c r="E30" s="27" t="s">
        <v>45</v>
      </c>
      <c r="F30" s="25">
        <v>8</v>
      </c>
      <c r="G30" s="28">
        <v>54.18</v>
      </c>
      <c r="H30" s="28">
        <f t="shared" si="2"/>
        <v>67.819999999999993</v>
      </c>
      <c r="I30" s="29">
        <f t="shared" si="3"/>
        <v>542.55999999999995</v>
      </c>
    </row>
    <row r="31" spans="1:9" ht="51.95" customHeight="1" x14ac:dyDescent="0.2">
      <c r="A31" s="24" t="s">
        <v>93</v>
      </c>
      <c r="B31" s="25" t="s">
        <v>94</v>
      </c>
      <c r="C31" s="26" t="s">
        <v>22</v>
      </c>
      <c r="D31" s="26" t="s">
        <v>95</v>
      </c>
      <c r="E31" s="27" t="s">
        <v>45</v>
      </c>
      <c r="F31" s="25">
        <v>8</v>
      </c>
      <c r="G31" s="28">
        <v>65.58</v>
      </c>
      <c r="H31" s="28">
        <f t="shared" si="2"/>
        <v>82.09</v>
      </c>
      <c r="I31" s="29">
        <f t="shared" si="3"/>
        <v>656.72</v>
      </c>
    </row>
    <row r="32" spans="1:9" ht="39" customHeight="1" x14ac:dyDescent="0.2">
      <c r="A32" s="24" t="s">
        <v>96</v>
      </c>
      <c r="B32" s="25" t="s">
        <v>97</v>
      </c>
      <c r="C32" s="26" t="s">
        <v>22</v>
      </c>
      <c r="D32" s="26" t="s">
        <v>98</v>
      </c>
      <c r="E32" s="27" t="s">
        <v>45</v>
      </c>
      <c r="F32" s="25">
        <v>16</v>
      </c>
      <c r="G32" s="28">
        <v>20.97</v>
      </c>
      <c r="H32" s="28">
        <f t="shared" si="2"/>
        <v>26.25</v>
      </c>
      <c r="I32" s="29">
        <f t="shared" si="3"/>
        <v>420</v>
      </c>
    </row>
    <row r="33" spans="1:9" ht="51.95" customHeight="1" x14ac:dyDescent="0.2">
      <c r="A33" s="24" t="s">
        <v>99</v>
      </c>
      <c r="B33" s="25" t="s">
        <v>56</v>
      </c>
      <c r="C33" s="26" t="s">
        <v>22</v>
      </c>
      <c r="D33" s="26" t="s">
        <v>57</v>
      </c>
      <c r="E33" s="27" t="s">
        <v>45</v>
      </c>
      <c r="F33" s="25">
        <v>1</v>
      </c>
      <c r="G33" s="28">
        <v>32.29</v>
      </c>
      <c r="H33" s="28">
        <f t="shared" si="2"/>
        <v>40.42</v>
      </c>
      <c r="I33" s="29">
        <f t="shared" si="3"/>
        <v>40.42</v>
      </c>
    </row>
    <row r="34" spans="1:9" ht="51.95" customHeight="1" x14ac:dyDescent="0.2">
      <c r="A34" s="24" t="s">
        <v>100</v>
      </c>
      <c r="B34" s="25" t="s">
        <v>101</v>
      </c>
      <c r="C34" s="26" t="s">
        <v>22</v>
      </c>
      <c r="D34" s="26" t="s">
        <v>102</v>
      </c>
      <c r="E34" s="27" t="s">
        <v>45</v>
      </c>
      <c r="F34" s="25">
        <v>1</v>
      </c>
      <c r="G34" s="28">
        <v>34.880000000000003</v>
      </c>
      <c r="H34" s="28">
        <f t="shared" si="2"/>
        <v>43.66</v>
      </c>
      <c r="I34" s="29">
        <f t="shared" si="3"/>
        <v>43.66</v>
      </c>
    </row>
    <row r="35" spans="1:9" ht="39" customHeight="1" x14ac:dyDescent="0.2">
      <c r="A35" s="24" t="s">
        <v>103</v>
      </c>
      <c r="B35" s="25" t="s">
        <v>62</v>
      </c>
      <c r="C35" s="26" t="s">
        <v>27</v>
      </c>
      <c r="D35" s="26" t="s">
        <v>63</v>
      </c>
      <c r="E35" s="27" t="s">
        <v>64</v>
      </c>
      <c r="F35" s="25">
        <v>90</v>
      </c>
      <c r="G35" s="28">
        <v>3.81</v>
      </c>
      <c r="H35" s="28">
        <f t="shared" si="2"/>
        <v>4.76</v>
      </c>
      <c r="I35" s="29">
        <f t="shared" si="3"/>
        <v>428.4</v>
      </c>
    </row>
    <row r="36" spans="1:9" ht="39" customHeight="1" x14ac:dyDescent="0.2">
      <c r="A36" s="24" t="s">
        <v>104</v>
      </c>
      <c r="B36" s="25" t="s">
        <v>62</v>
      </c>
      <c r="C36" s="26" t="s">
        <v>27</v>
      </c>
      <c r="D36" s="26" t="s">
        <v>66</v>
      </c>
      <c r="E36" s="27" t="s">
        <v>64</v>
      </c>
      <c r="F36" s="25">
        <v>54</v>
      </c>
      <c r="G36" s="28">
        <v>3.81</v>
      </c>
      <c r="H36" s="28">
        <f t="shared" si="2"/>
        <v>4.76</v>
      </c>
      <c r="I36" s="29">
        <f t="shared" si="3"/>
        <v>257.04000000000002</v>
      </c>
    </row>
    <row r="37" spans="1:9" ht="26.1" customHeight="1" x14ac:dyDescent="0.2">
      <c r="A37" s="24" t="s">
        <v>105</v>
      </c>
      <c r="B37" s="25" t="s">
        <v>68</v>
      </c>
      <c r="C37" s="26" t="s">
        <v>27</v>
      </c>
      <c r="D37" s="26" t="s">
        <v>69</v>
      </c>
      <c r="E37" s="27" t="s">
        <v>45</v>
      </c>
      <c r="F37" s="25">
        <v>14</v>
      </c>
      <c r="G37" s="28">
        <v>36.42</v>
      </c>
      <c r="H37" s="28">
        <f t="shared" si="2"/>
        <v>45.59</v>
      </c>
      <c r="I37" s="29">
        <f t="shared" si="3"/>
        <v>638.26</v>
      </c>
    </row>
    <row r="38" spans="1:9" ht="39" customHeight="1" x14ac:dyDescent="0.2">
      <c r="A38" s="24" t="s">
        <v>106</v>
      </c>
      <c r="B38" s="25" t="s">
        <v>71</v>
      </c>
      <c r="C38" s="26" t="s">
        <v>22</v>
      </c>
      <c r="D38" s="26" t="s">
        <v>72</v>
      </c>
      <c r="E38" s="27" t="s">
        <v>45</v>
      </c>
      <c r="F38" s="25">
        <v>9</v>
      </c>
      <c r="G38" s="28">
        <v>28.18</v>
      </c>
      <c r="H38" s="28">
        <f t="shared" si="2"/>
        <v>35.270000000000003</v>
      </c>
      <c r="I38" s="29">
        <f t="shared" si="3"/>
        <v>317.43</v>
      </c>
    </row>
    <row r="39" spans="1:9" ht="65.099999999999994" customHeight="1" x14ac:dyDescent="0.2">
      <c r="A39" s="24" t="s">
        <v>107</v>
      </c>
      <c r="B39" s="25" t="s">
        <v>74</v>
      </c>
      <c r="C39" s="26" t="s">
        <v>75</v>
      </c>
      <c r="D39" s="26" t="s">
        <v>76</v>
      </c>
      <c r="E39" s="27" t="s">
        <v>77</v>
      </c>
      <c r="F39" s="25">
        <v>4</v>
      </c>
      <c r="G39" s="28">
        <v>1032.8499999999999</v>
      </c>
      <c r="H39" s="28">
        <f t="shared" si="2"/>
        <v>1292.92</v>
      </c>
      <c r="I39" s="29">
        <f t="shared" si="3"/>
        <v>5171.68</v>
      </c>
    </row>
    <row r="40" spans="1:9" ht="65.099999999999994" customHeight="1" x14ac:dyDescent="0.2">
      <c r="A40" s="24" t="s">
        <v>108</v>
      </c>
      <c r="B40" s="25" t="s">
        <v>79</v>
      </c>
      <c r="C40" s="26" t="s">
        <v>75</v>
      </c>
      <c r="D40" s="26" t="s">
        <v>80</v>
      </c>
      <c r="E40" s="27" t="s">
        <v>77</v>
      </c>
      <c r="F40" s="25">
        <v>10</v>
      </c>
      <c r="G40" s="28">
        <v>1567.42</v>
      </c>
      <c r="H40" s="28">
        <f t="shared" si="2"/>
        <v>1962.09</v>
      </c>
      <c r="I40" s="29">
        <f t="shared" si="3"/>
        <v>19620.900000000001</v>
      </c>
    </row>
    <row r="41" spans="1:9" ht="39" customHeight="1" x14ac:dyDescent="0.2">
      <c r="A41" s="24" t="s">
        <v>109</v>
      </c>
      <c r="B41" s="25" t="s">
        <v>82</v>
      </c>
      <c r="C41" s="26" t="s">
        <v>22</v>
      </c>
      <c r="D41" s="26" t="s">
        <v>83</v>
      </c>
      <c r="E41" s="27" t="s">
        <v>45</v>
      </c>
      <c r="F41" s="25">
        <v>14</v>
      </c>
      <c r="G41" s="28">
        <v>13.42</v>
      </c>
      <c r="H41" s="28">
        <f t="shared" si="2"/>
        <v>16.79</v>
      </c>
      <c r="I41" s="29">
        <f t="shared" si="3"/>
        <v>235.06</v>
      </c>
    </row>
    <row r="42" spans="1:9" ht="24" customHeight="1" x14ac:dyDescent="0.2">
      <c r="A42" s="20" t="s">
        <v>110</v>
      </c>
      <c r="B42" s="21"/>
      <c r="C42" s="21"/>
      <c r="D42" s="21" t="s">
        <v>111</v>
      </c>
      <c r="E42" s="21"/>
      <c r="F42" s="22"/>
      <c r="G42" s="21"/>
      <c r="H42" s="21"/>
      <c r="I42" s="23">
        <v>412708.73</v>
      </c>
    </row>
    <row r="43" spans="1:9" ht="24" customHeight="1" x14ac:dyDescent="0.2">
      <c r="A43" s="20" t="s">
        <v>112</v>
      </c>
      <c r="B43" s="21"/>
      <c r="C43" s="21"/>
      <c r="D43" s="21" t="s">
        <v>113</v>
      </c>
      <c r="E43" s="21"/>
      <c r="F43" s="22"/>
      <c r="G43" s="21"/>
      <c r="H43" s="21"/>
      <c r="I43" s="23">
        <v>16311.87</v>
      </c>
    </row>
    <row r="44" spans="1:9" ht="39" customHeight="1" x14ac:dyDescent="0.2">
      <c r="A44" s="24" t="s">
        <v>114</v>
      </c>
      <c r="B44" s="25" t="s">
        <v>43</v>
      </c>
      <c r="C44" s="26" t="s">
        <v>22</v>
      </c>
      <c r="D44" s="26" t="s">
        <v>44</v>
      </c>
      <c r="E44" s="27" t="s">
        <v>45</v>
      </c>
      <c r="F44" s="25">
        <v>5</v>
      </c>
      <c r="G44" s="28">
        <v>56.97</v>
      </c>
      <c r="H44" s="28">
        <f t="shared" ref="H44:H57" si="4">TRUNC(G44 * (1 + 25.18 / 100), 2)</f>
        <v>71.31</v>
      </c>
      <c r="I44" s="29">
        <f t="shared" ref="I44:I57" si="5">TRUNC(F44 * H44, 2)</f>
        <v>356.55</v>
      </c>
    </row>
    <row r="45" spans="1:9" ht="51.95" customHeight="1" x14ac:dyDescent="0.2">
      <c r="A45" s="24" t="s">
        <v>115</v>
      </c>
      <c r="B45" s="25" t="s">
        <v>50</v>
      </c>
      <c r="C45" s="26" t="s">
        <v>22</v>
      </c>
      <c r="D45" s="26" t="s">
        <v>51</v>
      </c>
      <c r="E45" s="27" t="s">
        <v>45</v>
      </c>
      <c r="F45" s="25">
        <v>7</v>
      </c>
      <c r="G45" s="28">
        <v>467.37</v>
      </c>
      <c r="H45" s="28">
        <f t="shared" si="4"/>
        <v>585.04999999999995</v>
      </c>
      <c r="I45" s="29">
        <f t="shared" si="5"/>
        <v>4095.35</v>
      </c>
    </row>
    <row r="46" spans="1:9" ht="26.1" customHeight="1" x14ac:dyDescent="0.2">
      <c r="A46" s="24" t="s">
        <v>116</v>
      </c>
      <c r="B46" s="25" t="s">
        <v>53</v>
      </c>
      <c r="C46" s="26" t="s">
        <v>22</v>
      </c>
      <c r="D46" s="26" t="s">
        <v>54</v>
      </c>
      <c r="E46" s="27" t="s">
        <v>45</v>
      </c>
      <c r="F46" s="25">
        <v>21</v>
      </c>
      <c r="G46" s="28">
        <v>15.7</v>
      </c>
      <c r="H46" s="28">
        <f t="shared" si="4"/>
        <v>19.649999999999999</v>
      </c>
      <c r="I46" s="29">
        <f t="shared" si="5"/>
        <v>412.65</v>
      </c>
    </row>
    <row r="47" spans="1:9" ht="51.95" customHeight="1" x14ac:dyDescent="0.2">
      <c r="A47" s="24" t="s">
        <v>117</v>
      </c>
      <c r="B47" s="25" t="s">
        <v>91</v>
      </c>
      <c r="C47" s="26" t="s">
        <v>22</v>
      </c>
      <c r="D47" s="26" t="s">
        <v>92</v>
      </c>
      <c r="E47" s="27" t="s">
        <v>45</v>
      </c>
      <c r="F47" s="25">
        <v>5</v>
      </c>
      <c r="G47" s="28">
        <v>54.18</v>
      </c>
      <c r="H47" s="28">
        <f t="shared" si="4"/>
        <v>67.819999999999993</v>
      </c>
      <c r="I47" s="29">
        <f t="shared" si="5"/>
        <v>339.1</v>
      </c>
    </row>
    <row r="48" spans="1:9" ht="51.95" customHeight="1" x14ac:dyDescent="0.2">
      <c r="A48" s="24" t="s">
        <v>118</v>
      </c>
      <c r="B48" s="25" t="s">
        <v>94</v>
      </c>
      <c r="C48" s="26" t="s">
        <v>22</v>
      </c>
      <c r="D48" s="26" t="s">
        <v>95</v>
      </c>
      <c r="E48" s="27" t="s">
        <v>45</v>
      </c>
      <c r="F48" s="25">
        <v>5</v>
      </c>
      <c r="G48" s="28">
        <v>65.58</v>
      </c>
      <c r="H48" s="28">
        <f t="shared" si="4"/>
        <v>82.09</v>
      </c>
      <c r="I48" s="29">
        <f t="shared" si="5"/>
        <v>410.45</v>
      </c>
    </row>
    <row r="49" spans="1:9" ht="39" customHeight="1" x14ac:dyDescent="0.2">
      <c r="A49" s="24" t="s">
        <v>119</v>
      </c>
      <c r="B49" s="25" t="s">
        <v>97</v>
      </c>
      <c r="C49" s="26" t="s">
        <v>22</v>
      </c>
      <c r="D49" s="26" t="s">
        <v>98</v>
      </c>
      <c r="E49" s="27" t="s">
        <v>45</v>
      </c>
      <c r="F49" s="25">
        <v>10</v>
      </c>
      <c r="G49" s="28">
        <v>20.97</v>
      </c>
      <c r="H49" s="28">
        <f t="shared" si="4"/>
        <v>26.25</v>
      </c>
      <c r="I49" s="29">
        <f t="shared" si="5"/>
        <v>262.5</v>
      </c>
    </row>
    <row r="50" spans="1:9" ht="51.95" customHeight="1" x14ac:dyDescent="0.2">
      <c r="A50" s="24" t="s">
        <v>120</v>
      </c>
      <c r="B50" s="25" t="s">
        <v>56</v>
      </c>
      <c r="C50" s="26" t="s">
        <v>22</v>
      </c>
      <c r="D50" s="26" t="s">
        <v>57</v>
      </c>
      <c r="E50" s="27" t="s">
        <v>45</v>
      </c>
      <c r="F50" s="25">
        <v>2</v>
      </c>
      <c r="G50" s="28">
        <v>32.29</v>
      </c>
      <c r="H50" s="28">
        <f t="shared" si="4"/>
        <v>40.42</v>
      </c>
      <c r="I50" s="29">
        <f t="shared" si="5"/>
        <v>80.84</v>
      </c>
    </row>
    <row r="51" spans="1:9" ht="51.95" customHeight="1" x14ac:dyDescent="0.2">
      <c r="A51" s="24" t="s">
        <v>121</v>
      </c>
      <c r="B51" s="25" t="s">
        <v>101</v>
      </c>
      <c r="C51" s="26" t="s">
        <v>22</v>
      </c>
      <c r="D51" s="26" t="s">
        <v>102</v>
      </c>
      <c r="E51" s="27" t="s">
        <v>45</v>
      </c>
      <c r="F51" s="25">
        <v>2</v>
      </c>
      <c r="G51" s="28">
        <v>34.880000000000003</v>
      </c>
      <c r="H51" s="28">
        <f t="shared" si="4"/>
        <v>43.66</v>
      </c>
      <c r="I51" s="29">
        <f t="shared" si="5"/>
        <v>87.32</v>
      </c>
    </row>
    <row r="52" spans="1:9" ht="39" customHeight="1" x14ac:dyDescent="0.2">
      <c r="A52" s="24" t="s">
        <v>122</v>
      </c>
      <c r="B52" s="25" t="s">
        <v>62</v>
      </c>
      <c r="C52" s="26" t="s">
        <v>27</v>
      </c>
      <c r="D52" s="26" t="s">
        <v>63</v>
      </c>
      <c r="E52" s="27" t="s">
        <v>64</v>
      </c>
      <c r="F52" s="25">
        <v>70</v>
      </c>
      <c r="G52" s="28">
        <v>3.81</v>
      </c>
      <c r="H52" s="28">
        <f t="shared" si="4"/>
        <v>4.76</v>
      </c>
      <c r="I52" s="29">
        <f t="shared" si="5"/>
        <v>333.2</v>
      </c>
    </row>
    <row r="53" spans="1:9" ht="39" customHeight="1" x14ac:dyDescent="0.2">
      <c r="A53" s="24" t="s">
        <v>123</v>
      </c>
      <c r="B53" s="25" t="s">
        <v>62</v>
      </c>
      <c r="C53" s="26" t="s">
        <v>27</v>
      </c>
      <c r="D53" s="26" t="s">
        <v>66</v>
      </c>
      <c r="E53" s="27" t="s">
        <v>64</v>
      </c>
      <c r="F53" s="25">
        <v>42</v>
      </c>
      <c r="G53" s="28">
        <v>3.81</v>
      </c>
      <c r="H53" s="28">
        <f t="shared" si="4"/>
        <v>4.76</v>
      </c>
      <c r="I53" s="29">
        <f t="shared" si="5"/>
        <v>199.92</v>
      </c>
    </row>
    <row r="54" spans="1:9" ht="26.1" customHeight="1" x14ac:dyDescent="0.2">
      <c r="A54" s="24" t="s">
        <v>124</v>
      </c>
      <c r="B54" s="25" t="s">
        <v>68</v>
      </c>
      <c r="C54" s="26" t="s">
        <v>27</v>
      </c>
      <c r="D54" s="26" t="s">
        <v>69</v>
      </c>
      <c r="E54" s="27" t="s">
        <v>45</v>
      </c>
      <c r="F54" s="25">
        <v>7</v>
      </c>
      <c r="G54" s="28">
        <v>36.42</v>
      </c>
      <c r="H54" s="28">
        <f t="shared" si="4"/>
        <v>45.59</v>
      </c>
      <c r="I54" s="29">
        <f t="shared" si="5"/>
        <v>319.13</v>
      </c>
    </row>
    <row r="55" spans="1:9" ht="39" customHeight="1" x14ac:dyDescent="0.2">
      <c r="A55" s="24" t="s">
        <v>125</v>
      </c>
      <c r="B55" s="25" t="s">
        <v>71</v>
      </c>
      <c r="C55" s="26" t="s">
        <v>22</v>
      </c>
      <c r="D55" s="26" t="s">
        <v>72</v>
      </c>
      <c r="E55" s="27" t="s">
        <v>45</v>
      </c>
      <c r="F55" s="25">
        <v>7</v>
      </c>
      <c r="G55" s="28">
        <v>28.18</v>
      </c>
      <c r="H55" s="28">
        <f t="shared" si="4"/>
        <v>35.270000000000003</v>
      </c>
      <c r="I55" s="29">
        <f t="shared" si="5"/>
        <v>246.89</v>
      </c>
    </row>
    <row r="56" spans="1:9" ht="65.099999999999994" customHeight="1" x14ac:dyDescent="0.2">
      <c r="A56" s="24" t="s">
        <v>126</v>
      </c>
      <c r="B56" s="25" t="s">
        <v>74</v>
      </c>
      <c r="C56" s="26" t="s">
        <v>75</v>
      </c>
      <c r="D56" s="26" t="s">
        <v>76</v>
      </c>
      <c r="E56" s="27" t="s">
        <v>77</v>
      </c>
      <c r="F56" s="25">
        <v>7</v>
      </c>
      <c r="G56" s="28">
        <v>1032.8499999999999</v>
      </c>
      <c r="H56" s="28">
        <f t="shared" si="4"/>
        <v>1292.92</v>
      </c>
      <c r="I56" s="29">
        <f t="shared" si="5"/>
        <v>9050.44</v>
      </c>
    </row>
    <row r="57" spans="1:9" ht="39" customHeight="1" x14ac:dyDescent="0.2">
      <c r="A57" s="24" t="s">
        <v>127</v>
      </c>
      <c r="B57" s="25" t="s">
        <v>82</v>
      </c>
      <c r="C57" s="26" t="s">
        <v>22</v>
      </c>
      <c r="D57" s="26" t="s">
        <v>83</v>
      </c>
      <c r="E57" s="27" t="s">
        <v>45</v>
      </c>
      <c r="F57" s="25">
        <v>7</v>
      </c>
      <c r="G57" s="28">
        <v>13.42</v>
      </c>
      <c r="H57" s="28">
        <f t="shared" si="4"/>
        <v>16.79</v>
      </c>
      <c r="I57" s="29">
        <f t="shared" si="5"/>
        <v>117.53</v>
      </c>
    </row>
    <row r="58" spans="1:9" ht="24" customHeight="1" x14ac:dyDescent="0.2">
      <c r="A58" s="20" t="s">
        <v>128</v>
      </c>
      <c r="B58" s="21"/>
      <c r="C58" s="21"/>
      <c r="D58" s="21" t="s">
        <v>129</v>
      </c>
      <c r="E58" s="21"/>
      <c r="F58" s="22"/>
      <c r="G58" s="21"/>
      <c r="H58" s="21"/>
      <c r="I58" s="23">
        <v>53099.85</v>
      </c>
    </row>
    <row r="59" spans="1:9" ht="39" customHeight="1" x14ac:dyDescent="0.2">
      <c r="A59" s="24" t="s">
        <v>130</v>
      </c>
      <c r="B59" s="25" t="s">
        <v>43</v>
      </c>
      <c r="C59" s="26" t="s">
        <v>22</v>
      </c>
      <c r="D59" s="26" t="s">
        <v>44</v>
      </c>
      <c r="E59" s="27" t="s">
        <v>45</v>
      </c>
      <c r="F59" s="25">
        <v>18</v>
      </c>
      <c r="G59" s="28">
        <v>56.97</v>
      </c>
      <c r="H59" s="28">
        <f t="shared" ref="H59:H73" si="6">TRUNC(G59 * (1 + 25.18 / 100), 2)</f>
        <v>71.31</v>
      </c>
      <c r="I59" s="29">
        <f t="shared" ref="I59:I73" si="7">TRUNC(F59 * H59, 2)</f>
        <v>1283.58</v>
      </c>
    </row>
    <row r="60" spans="1:9" ht="39" customHeight="1" x14ac:dyDescent="0.2">
      <c r="A60" s="24" t="s">
        <v>131</v>
      </c>
      <c r="B60" s="25" t="s">
        <v>47</v>
      </c>
      <c r="C60" s="26" t="s">
        <v>22</v>
      </c>
      <c r="D60" s="26" t="s">
        <v>48</v>
      </c>
      <c r="E60" s="27" t="s">
        <v>45</v>
      </c>
      <c r="F60" s="25">
        <v>8</v>
      </c>
      <c r="G60" s="28">
        <v>56.97</v>
      </c>
      <c r="H60" s="28">
        <f t="shared" si="6"/>
        <v>71.31</v>
      </c>
      <c r="I60" s="29">
        <f t="shared" si="7"/>
        <v>570.48</v>
      </c>
    </row>
    <row r="61" spans="1:9" ht="51.95" customHeight="1" x14ac:dyDescent="0.2">
      <c r="A61" s="24" t="s">
        <v>132</v>
      </c>
      <c r="B61" s="25" t="s">
        <v>50</v>
      </c>
      <c r="C61" s="26" t="s">
        <v>22</v>
      </c>
      <c r="D61" s="26" t="s">
        <v>51</v>
      </c>
      <c r="E61" s="27" t="s">
        <v>45</v>
      </c>
      <c r="F61" s="25">
        <v>18</v>
      </c>
      <c r="G61" s="28">
        <v>467.37</v>
      </c>
      <c r="H61" s="28">
        <f t="shared" si="6"/>
        <v>585.04999999999995</v>
      </c>
      <c r="I61" s="29">
        <f t="shared" si="7"/>
        <v>10530.9</v>
      </c>
    </row>
    <row r="62" spans="1:9" ht="26.1" customHeight="1" x14ac:dyDescent="0.2">
      <c r="A62" s="24" t="s">
        <v>133</v>
      </c>
      <c r="B62" s="25" t="s">
        <v>53</v>
      </c>
      <c r="C62" s="26" t="s">
        <v>22</v>
      </c>
      <c r="D62" s="26" t="s">
        <v>54</v>
      </c>
      <c r="E62" s="27" t="s">
        <v>45</v>
      </c>
      <c r="F62" s="25">
        <v>54</v>
      </c>
      <c r="G62" s="28">
        <v>15.7</v>
      </c>
      <c r="H62" s="28">
        <f t="shared" si="6"/>
        <v>19.649999999999999</v>
      </c>
      <c r="I62" s="29">
        <f t="shared" si="7"/>
        <v>1061.0999999999999</v>
      </c>
    </row>
    <row r="63" spans="1:9" ht="51.95" customHeight="1" x14ac:dyDescent="0.2">
      <c r="A63" s="24" t="s">
        <v>134</v>
      </c>
      <c r="B63" s="25" t="s">
        <v>91</v>
      </c>
      <c r="C63" s="26" t="s">
        <v>22</v>
      </c>
      <c r="D63" s="26" t="s">
        <v>92</v>
      </c>
      <c r="E63" s="27" t="s">
        <v>45</v>
      </c>
      <c r="F63" s="25">
        <v>9</v>
      </c>
      <c r="G63" s="28">
        <v>54.18</v>
      </c>
      <c r="H63" s="28">
        <f t="shared" si="6"/>
        <v>67.819999999999993</v>
      </c>
      <c r="I63" s="29">
        <f t="shared" si="7"/>
        <v>610.38</v>
      </c>
    </row>
    <row r="64" spans="1:9" ht="51.95" customHeight="1" x14ac:dyDescent="0.2">
      <c r="A64" s="24" t="s">
        <v>135</v>
      </c>
      <c r="B64" s="25" t="s">
        <v>94</v>
      </c>
      <c r="C64" s="26" t="s">
        <v>22</v>
      </c>
      <c r="D64" s="26" t="s">
        <v>95</v>
      </c>
      <c r="E64" s="27" t="s">
        <v>45</v>
      </c>
      <c r="F64" s="25">
        <v>9</v>
      </c>
      <c r="G64" s="28">
        <v>65.58</v>
      </c>
      <c r="H64" s="28">
        <f t="shared" si="6"/>
        <v>82.09</v>
      </c>
      <c r="I64" s="29">
        <f t="shared" si="7"/>
        <v>738.81</v>
      </c>
    </row>
    <row r="65" spans="1:9" ht="39" customHeight="1" x14ac:dyDescent="0.2">
      <c r="A65" s="24" t="s">
        <v>136</v>
      </c>
      <c r="B65" s="25" t="s">
        <v>97</v>
      </c>
      <c r="C65" s="26" t="s">
        <v>22</v>
      </c>
      <c r="D65" s="26" t="s">
        <v>98</v>
      </c>
      <c r="E65" s="27" t="s">
        <v>45</v>
      </c>
      <c r="F65" s="25">
        <v>18</v>
      </c>
      <c r="G65" s="28">
        <v>20.97</v>
      </c>
      <c r="H65" s="28">
        <f t="shared" si="6"/>
        <v>26.25</v>
      </c>
      <c r="I65" s="29">
        <f t="shared" si="7"/>
        <v>472.5</v>
      </c>
    </row>
    <row r="66" spans="1:9" ht="51.95" customHeight="1" x14ac:dyDescent="0.2">
      <c r="A66" s="24" t="s">
        <v>137</v>
      </c>
      <c r="B66" s="25" t="s">
        <v>56</v>
      </c>
      <c r="C66" s="26" t="s">
        <v>22</v>
      </c>
      <c r="D66" s="26" t="s">
        <v>57</v>
      </c>
      <c r="E66" s="27" t="s">
        <v>45</v>
      </c>
      <c r="F66" s="25">
        <v>7</v>
      </c>
      <c r="G66" s="28">
        <v>32.29</v>
      </c>
      <c r="H66" s="28">
        <f t="shared" si="6"/>
        <v>40.42</v>
      </c>
      <c r="I66" s="29">
        <f t="shared" si="7"/>
        <v>282.94</v>
      </c>
    </row>
    <row r="67" spans="1:9" ht="51.95" customHeight="1" x14ac:dyDescent="0.2">
      <c r="A67" s="24" t="s">
        <v>138</v>
      </c>
      <c r="B67" s="25" t="s">
        <v>101</v>
      </c>
      <c r="C67" s="26" t="s">
        <v>22</v>
      </c>
      <c r="D67" s="26" t="s">
        <v>102</v>
      </c>
      <c r="E67" s="27" t="s">
        <v>45</v>
      </c>
      <c r="F67" s="25">
        <v>7</v>
      </c>
      <c r="G67" s="28">
        <v>34.880000000000003</v>
      </c>
      <c r="H67" s="28">
        <f t="shared" si="6"/>
        <v>43.66</v>
      </c>
      <c r="I67" s="29">
        <f t="shared" si="7"/>
        <v>305.62</v>
      </c>
    </row>
    <row r="68" spans="1:9" ht="39" customHeight="1" x14ac:dyDescent="0.2">
      <c r="A68" s="24" t="s">
        <v>139</v>
      </c>
      <c r="B68" s="25" t="s">
        <v>62</v>
      </c>
      <c r="C68" s="26" t="s">
        <v>27</v>
      </c>
      <c r="D68" s="26" t="s">
        <v>63</v>
      </c>
      <c r="E68" s="27" t="s">
        <v>64</v>
      </c>
      <c r="F68" s="25">
        <v>180</v>
      </c>
      <c r="G68" s="28">
        <v>3.81</v>
      </c>
      <c r="H68" s="28">
        <f t="shared" si="6"/>
        <v>4.76</v>
      </c>
      <c r="I68" s="29">
        <f t="shared" si="7"/>
        <v>856.8</v>
      </c>
    </row>
    <row r="69" spans="1:9" ht="39" customHeight="1" x14ac:dyDescent="0.2">
      <c r="A69" s="24" t="s">
        <v>140</v>
      </c>
      <c r="B69" s="25" t="s">
        <v>62</v>
      </c>
      <c r="C69" s="26" t="s">
        <v>27</v>
      </c>
      <c r="D69" s="26" t="s">
        <v>66</v>
      </c>
      <c r="E69" s="27" t="s">
        <v>64</v>
      </c>
      <c r="F69" s="25">
        <v>108</v>
      </c>
      <c r="G69" s="28">
        <v>3.81</v>
      </c>
      <c r="H69" s="28">
        <f t="shared" si="6"/>
        <v>4.76</v>
      </c>
      <c r="I69" s="29">
        <f t="shared" si="7"/>
        <v>514.08000000000004</v>
      </c>
    </row>
    <row r="70" spans="1:9" ht="26.1" customHeight="1" x14ac:dyDescent="0.2">
      <c r="A70" s="24" t="s">
        <v>141</v>
      </c>
      <c r="B70" s="25" t="s">
        <v>68</v>
      </c>
      <c r="C70" s="26" t="s">
        <v>27</v>
      </c>
      <c r="D70" s="26" t="s">
        <v>69</v>
      </c>
      <c r="E70" s="27" t="s">
        <v>45</v>
      </c>
      <c r="F70" s="25">
        <v>26</v>
      </c>
      <c r="G70" s="28">
        <v>36.42</v>
      </c>
      <c r="H70" s="28">
        <f t="shared" si="6"/>
        <v>45.59</v>
      </c>
      <c r="I70" s="29">
        <f t="shared" si="7"/>
        <v>1185.3399999999999</v>
      </c>
    </row>
    <row r="71" spans="1:9" ht="39" customHeight="1" x14ac:dyDescent="0.2">
      <c r="A71" s="24" t="s">
        <v>142</v>
      </c>
      <c r="B71" s="25" t="s">
        <v>71</v>
      </c>
      <c r="C71" s="26" t="s">
        <v>22</v>
      </c>
      <c r="D71" s="26" t="s">
        <v>72</v>
      </c>
      <c r="E71" s="27" t="s">
        <v>45</v>
      </c>
      <c r="F71" s="25">
        <v>18</v>
      </c>
      <c r="G71" s="28">
        <v>28.18</v>
      </c>
      <c r="H71" s="28">
        <f t="shared" si="6"/>
        <v>35.270000000000003</v>
      </c>
      <c r="I71" s="29">
        <f t="shared" si="7"/>
        <v>634.86</v>
      </c>
    </row>
    <row r="72" spans="1:9" ht="65.099999999999994" customHeight="1" x14ac:dyDescent="0.2">
      <c r="A72" s="24" t="s">
        <v>143</v>
      </c>
      <c r="B72" s="25" t="s">
        <v>74</v>
      </c>
      <c r="C72" s="26" t="s">
        <v>75</v>
      </c>
      <c r="D72" s="26" t="s">
        <v>76</v>
      </c>
      <c r="E72" s="27" t="s">
        <v>77</v>
      </c>
      <c r="F72" s="25">
        <v>26</v>
      </c>
      <c r="G72" s="28">
        <v>1032.8499999999999</v>
      </c>
      <c r="H72" s="28">
        <f t="shared" si="6"/>
        <v>1292.92</v>
      </c>
      <c r="I72" s="29">
        <f t="shared" si="7"/>
        <v>33615.919999999998</v>
      </c>
    </row>
    <row r="73" spans="1:9" ht="39" customHeight="1" x14ac:dyDescent="0.2">
      <c r="A73" s="24" t="s">
        <v>144</v>
      </c>
      <c r="B73" s="25" t="s">
        <v>82</v>
      </c>
      <c r="C73" s="26" t="s">
        <v>22</v>
      </c>
      <c r="D73" s="26" t="s">
        <v>83</v>
      </c>
      <c r="E73" s="27" t="s">
        <v>45</v>
      </c>
      <c r="F73" s="25">
        <v>26</v>
      </c>
      <c r="G73" s="28">
        <v>13.42</v>
      </c>
      <c r="H73" s="28">
        <f t="shared" si="6"/>
        <v>16.79</v>
      </c>
      <c r="I73" s="29">
        <f t="shared" si="7"/>
        <v>436.54</v>
      </c>
    </row>
    <row r="74" spans="1:9" ht="24" customHeight="1" x14ac:dyDescent="0.2">
      <c r="A74" s="20" t="s">
        <v>145</v>
      </c>
      <c r="B74" s="21"/>
      <c r="C74" s="21"/>
      <c r="D74" s="21" t="s">
        <v>146</v>
      </c>
      <c r="E74" s="21"/>
      <c r="F74" s="22"/>
      <c r="G74" s="21"/>
      <c r="H74" s="21"/>
      <c r="I74" s="23">
        <v>95861.93</v>
      </c>
    </row>
    <row r="75" spans="1:9" ht="39" customHeight="1" x14ac:dyDescent="0.2">
      <c r="A75" s="24" t="s">
        <v>147</v>
      </c>
      <c r="B75" s="25" t="s">
        <v>43</v>
      </c>
      <c r="C75" s="26" t="s">
        <v>22</v>
      </c>
      <c r="D75" s="26" t="s">
        <v>44</v>
      </c>
      <c r="E75" s="27" t="s">
        <v>45</v>
      </c>
      <c r="F75" s="25">
        <v>9</v>
      </c>
      <c r="G75" s="28">
        <v>56.97</v>
      </c>
      <c r="H75" s="28">
        <f t="shared" ref="H75:H87" si="8">TRUNC(G75 * (1 + 25.18 / 100), 2)</f>
        <v>71.31</v>
      </c>
      <c r="I75" s="29">
        <f t="shared" ref="I75:I87" si="9">TRUNC(F75 * H75, 2)</f>
        <v>641.79</v>
      </c>
    </row>
    <row r="76" spans="1:9" ht="39" customHeight="1" x14ac:dyDescent="0.2">
      <c r="A76" s="24" t="s">
        <v>148</v>
      </c>
      <c r="B76" s="25" t="s">
        <v>47</v>
      </c>
      <c r="C76" s="26" t="s">
        <v>22</v>
      </c>
      <c r="D76" s="26" t="s">
        <v>48</v>
      </c>
      <c r="E76" s="27" t="s">
        <v>45</v>
      </c>
      <c r="F76" s="25">
        <v>37</v>
      </c>
      <c r="G76" s="28">
        <v>56.97</v>
      </c>
      <c r="H76" s="28">
        <f t="shared" si="8"/>
        <v>71.31</v>
      </c>
      <c r="I76" s="29">
        <f t="shared" si="9"/>
        <v>2638.47</v>
      </c>
    </row>
    <row r="77" spans="1:9" ht="51.95" customHeight="1" x14ac:dyDescent="0.2">
      <c r="A77" s="24" t="s">
        <v>149</v>
      </c>
      <c r="B77" s="25" t="s">
        <v>50</v>
      </c>
      <c r="C77" s="26" t="s">
        <v>22</v>
      </c>
      <c r="D77" s="26" t="s">
        <v>51</v>
      </c>
      <c r="E77" s="27" t="s">
        <v>45</v>
      </c>
      <c r="F77" s="25">
        <v>10</v>
      </c>
      <c r="G77" s="28">
        <v>467.37</v>
      </c>
      <c r="H77" s="28">
        <f t="shared" si="8"/>
        <v>585.04999999999995</v>
      </c>
      <c r="I77" s="29">
        <f t="shared" si="9"/>
        <v>5850.5</v>
      </c>
    </row>
    <row r="78" spans="1:9" ht="26.1" customHeight="1" x14ac:dyDescent="0.2">
      <c r="A78" s="24" t="s">
        <v>150</v>
      </c>
      <c r="B78" s="25" t="s">
        <v>53</v>
      </c>
      <c r="C78" s="26" t="s">
        <v>22</v>
      </c>
      <c r="D78" s="26" t="s">
        <v>54</v>
      </c>
      <c r="E78" s="27" t="s">
        <v>45</v>
      </c>
      <c r="F78" s="25">
        <v>30</v>
      </c>
      <c r="G78" s="28">
        <v>15.7</v>
      </c>
      <c r="H78" s="28">
        <f t="shared" si="8"/>
        <v>19.649999999999999</v>
      </c>
      <c r="I78" s="29">
        <f t="shared" si="9"/>
        <v>589.5</v>
      </c>
    </row>
    <row r="79" spans="1:9" ht="51.95" customHeight="1" x14ac:dyDescent="0.2">
      <c r="A79" s="24" t="s">
        <v>151</v>
      </c>
      <c r="B79" s="25" t="s">
        <v>91</v>
      </c>
      <c r="C79" s="26" t="s">
        <v>22</v>
      </c>
      <c r="D79" s="26" t="s">
        <v>92</v>
      </c>
      <c r="E79" s="27" t="s">
        <v>45</v>
      </c>
      <c r="F79" s="25">
        <v>10</v>
      </c>
      <c r="G79" s="28">
        <v>54.18</v>
      </c>
      <c r="H79" s="28">
        <f t="shared" si="8"/>
        <v>67.819999999999993</v>
      </c>
      <c r="I79" s="29">
        <f t="shared" si="9"/>
        <v>678.2</v>
      </c>
    </row>
    <row r="80" spans="1:9" ht="51.95" customHeight="1" x14ac:dyDescent="0.2">
      <c r="A80" s="24" t="s">
        <v>152</v>
      </c>
      <c r="B80" s="25" t="s">
        <v>94</v>
      </c>
      <c r="C80" s="26" t="s">
        <v>22</v>
      </c>
      <c r="D80" s="26" t="s">
        <v>95</v>
      </c>
      <c r="E80" s="27" t="s">
        <v>45</v>
      </c>
      <c r="F80" s="25">
        <v>10</v>
      </c>
      <c r="G80" s="28">
        <v>65.58</v>
      </c>
      <c r="H80" s="28">
        <f t="shared" si="8"/>
        <v>82.09</v>
      </c>
      <c r="I80" s="29">
        <f t="shared" si="9"/>
        <v>820.9</v>
      </c>
    </row>
    <row r="81" spans="1:9" ht="39" customHeight="1" x14ac:dyDescent="0.2">
      <c r="A81" s="24" t="s">
        <v>153</v>
      </c>
      <c r="B81" s="25" t="s">
        <v>97</v>
      </c>
      <c r="C81" s="26" t="s">
        <v>22</v>
      </c>
      <c r="D81" s="26" t="s">
        <v>98</v>
      </c>
      <c r="E81" s="27" t="s">
        <v>45</v>
      </c>
      <c r="F81" s="25">
        <v>20</v>
      </c>
      <c r="G81" s="28">
        <v>20.97</v>
      </c>
      <c r="H81" s="28">
        <f t="shared" si="8"/>
        <v>26.25</v>
      </c>
      <c r="I81" s="29">
        <f t="shared" si="9"/>
        <v>525</v>
      </c>
    </row>
    <row r="82" spans="1:9" ht="39" customHeight="1" x14ac:dyDescent="0.2">
      <c r="A82" s="24" t="s">
        <v>154</v>
      </c>
      <c r="B82" s="25" t="s">
        <v>62</v>
      </c>
      <c r="C82" s="26" t="s">
        <v>27</v>
      </c>
      <c r="D82" s="26" t="s">
        <v>63</v>
      </c>
      <c r="E82" s="27" t="s">
        <v>64</v>
      </c>
      <c r="F82" s="25">
        <v>100</v>
      </c>
      <c r="G82" s="28">
        <v>3.81</v>
      </c>
      <c r="H82" s="28">
        <f t="shared" si="8"/>
        <v>4.76</v>
      </c>
      <c r="I82" s="29">
        <f t="shared" si="9"/>
        <v>476</v>
      </c>
    </row>
    <row r="83" spans="1:9" ht="39" customHeight="1" x14ac:dyDescent="0.2">
      <c r="A83" s="24" t="s">
        <v>155</v>
      </c>
      <c r="B83" s="25" t="s">
        <v>62</v>
      </c>
      <c r="C83" s="26" t="s">
        <v>27</v>
      </c>
      <c r="D83" s="26" t="s">
        <v>66</v>
      </c>
      <c r="E83" s="27" t="s">
        <v>64</v>
      </c>
      <c r="F83" s="25">
        <v>60</v>
      </c>
      <c r="G83" s="28">
        <v>3.81</v>
      </c>
      <c r="H83" s="28">
        <f t="shared" si="8"/>
        <v>4.76</v>
      </c>
      <c r="I83" s="29">
        <f t="shared" si="9"/>
        <v>285.60000000000002</v>
      </c>
    </row>
    <row r="84" spans="1:9" ht="26.1" customHeight="1" x14ac:dyDescent="0.2">
      <c r="A84" s="24" t="s">
        <v>156</v>
      </c>
      <c r="B84" s="25" t="s">
        <v>68</v>
      </c>
      <c r="C84" s="26" t="s">
        <v>27</v>
      </c>
      <c r="D84" s="26" t="s">
        <v>69</v>
      </c>
      <c r="E84" s="27" t="s">
        <v>45</v>
      </c>
      <c r="F84" s="25">
        <v>41</v>
      </c>
      <c r="G84" s="28">
        <v>36.42</v>
      </c>
      <c r="H84" s="28">
        <f t="shared" si="8"/>
        <v>45.59</v>
      </c>
      <c r="I84" s="29">
        <f t="shared" si="9"/>
        <v>1869.19</v>
      </c>
    </row>
    <row r="85" spans="1:9" ht="39" customHeight="1" x14ac:dyDescent="0.2">
      <c r="A85" s="24" t="s">
        <v>157</v>
      </c>
      <c r="B85" s="25" t="s">
        <v>71</v>
      </c>
      <c r="C85" s="26" t="s">
        <v>22</v>
      </c>
      <c r="D85" s="26" t="s">
        <v>72</v>
      </c>
      <c r="E85" s="27" t="s">
        <v>45</v>
      </c>
      <c r="F85" s="25">
        <v>10</v>
      </c>
      <c r="G85" s="28">
        <v>28.18</v>
      </c>
      <c r="H85" s="28">
        <f t="shared" si="8"/>
        <v>35.270000000000003</v>
      </c>
      <c r="I85" s="29">
        <f t="shared" si="9"/>
        <v>352.7</v>
      </c>
    </row>
    <row r="86" spans="1:9" ht="65.099999999999994" customHeight="1" x14ac:dyDescent="0.2">
      <c r="A86" s="24" t="s">
        <v>158</v>
      </c>
      <c r="B86" s="25" t="s">
        <v>79</v>
      </c>
      <c r="C86" s="26" t="s">
        <v>75</v>
      </c>
      <c r="D86" s="26" t="s">
        <v>80</v>
      </c>
      <c r="E86" s="27" t="s">
        <v>77</v>
      </c>
      <c r="F86" s="25">
        <v>41</v>
      </c>
      <c r="G86" s="28">
        <v>1567.42</v>
      </c>
      <c r="H86" s="28">
        <f t="shared" si="8"/>
        <v>1962.09</v>
      </c>
      <c r="I86" s="29">
        <f t="shared" si="9"/>
        <v>80445.69</v>
      </c>
    </row>
    <row r="87" spans="1:9" ht="39" customHeight="1" x14ac:dyDescent="0.2">
      <c r="A87" s="24" t="s">
        <v>159</v>
      </c>
      <c r="B87" s="25" t="s">
        <v>82</v>
      </c>
      <c r="C87" s="26" t="s">
        <v>22</v>
      </c>
      <c r="D87" s="26" t="s">
        <v>83</v>
      </c>
      <c r="E87" s="27" t="s">
        <v>45</v>
      </c>
      <c r="F87" s="25">
        <v>41</v>
      </c>
      <c r="G87" s="28">
        <v>13.42</v>
      </c>
      <c r="H87" s="28">
        <f t="shared" si="8"/>
        <v>16.79</v>
      </c>
      <c r="I87" s="29">
        <f t="shared" si="9"/>
        <v>688.39</v>
      </c>
    </row>
    <row r="88" spans="1:9" ht="24" customHeight="1" x14ac:dyDescent="0.2">
      <c r="A88" s="20" t="s">
        <v>160</v>
      </c>
      <c r="B88" s="21"/>
      <c r="C88" s="21"/>
      <c r="D88" s="21" t="s">
        <v>161</v>
      </c>
      <c r="E88" s="21"/>
      <c r="F88" s="22"/>
      <c r="G88" s="21"/>
      <c r="H88" s="21"/>
      <c r="I88" s="23">
        <v>35333.93</v>
      </c>
    </row>
    <row r="89" spans="1:9" ht="39" customHeight="1" x14ac:dyDescent="0.2">
      <c r="A89" s="24" t="s">
        <v>162</v>
      </c>
      <c r="B89" s="25" t="s">
        <v>43</v>
      </c>
      <c r="C89" s="26" t="s">
        <v>22</v>
      </c>
      <c r="D89" s="26" t="s">
        <v>44</v>
      </c>
      <c r="E89" s="27" t="s">
        <v>45</v>
      </c>
      <c r="F89" s="25">
        <v>14</v>
      </c>
      <c r="G89" s="28">
        <v>56.97</v>
      </c>
      <c r="H89" s="28">
        <f t="shared" ref="H89:H103" si="10">TRUNC(G89 * (1 + 25.18 / 100), 2)</f>
        <v>71.31</v>
      </c>
      <c r="I89" s="29">
        <f t="shared" ref="I89:I103" si="11">TRUNC(F89 * H89, 2)</f>
        <v>998.34</v>
      </c>
    </row>
    <row r="90" spans="1:9" ht="39" customHeight="1" x14ac:dyDescent="0.2">
      <c r="A90" s="24" t="s">
        <v>163</v>
      </c>
      <c r="B90" s="25" t="s">
        <v>47</v>
      </c>
      <c r="C90" s="26" t="s">
        <v>22</v>
      </c>
      <c r="D90" s="26" t="s">
        <v>48</v>
      </c>
      <c r="E90" s="27" t="s">
        <v>45</v>
      </c>
      <c r="F90" s="25">
        <v>15</v>
      </c>
      <c r="G90" s="28">
        <v>56.97</v>
      </c>
      <c r="H90" s="28">
        <f t="shared" si="10"/>
        <v>71.31</v>
      </c>
      <c r="I90" s="29">
        <f t="shared" si="11"/>
        <v>1069.6500000000001</v>
      </c>
    </row>
    <row r="91" spans="1:9" ht="51.95" customHeight="1" x14ac:dyDescent="0.2">
      <c r="A91" s="24" t="s">
        <v>164</v>
      </c>
      <c r="B91" s="25" t="s">
        <v>50</v>
      </c>
      <c r="C91" s="26" t="s">
        <v>22</v>
      </c>
      <c r="D91" s="26" t="s">
        <v>51</v>
      </c>
      <c r="E91" s="27" t="s">
        <v>45</v>
      </c>
      <c r="F91" s="25">
        <v>14</v>
      </c>
      <c r="G91" s="28">
        <v>467.37</v>
      </c>
      <c r="H91" s="28">
        <f t="shared" si="10"/>
        <v>585.04999999999995</v>
      </c>
      <c r="I91" s="29">
        <f t="shared" si="11"/>
        <v>8190.7</v>
      </c>
    </row>
    <row r="92" spans="1:9" ht="26.1" customHeight="1" x14ac:dyDescent="0.2">
      <c r="A92" s="24" t="s">
        <v>165</v>
      </c>
      <c r="B92" s="25" t="s">
        <v>53</v>
      </c>
      <c r="C92" s="26" t="s">
        <v>22</v>
      </c>
      <c r="D92" s="26" t="s">
        <v>54</v>
      </c>
      <c r="E92" s="27" t="s">
        <v>45</v>
      </c>
      <c r="F92" s="25">
        <v>42</v>
      </c>
      <c r="G92" s="28">
        <v>15.7</v>
      </c>
      <c r="H92" s="28">
        <f t="shared" si="10"/>
        <v>19.649999999999999</v>
      </c>
      <c r="I92" s="29">
        <f t="shared" si="11"/>
        <v>825.3</v>
      </c>
    </row>
    <row r="93" spans="1:9" ht="51.95" customHeight="1" x14ac:dyDescent="0.2">
      <c r="A93" s="24" t="s">
        <v>166</v>
      </c>
      <c r="B93" s="25" t="s">
        <v>91</v>
      </c>
      <c r="C93" s="26" t="s">
        <v>22</v>
      </c>
      <c r="D93" s="26" t="s">
        <v>92</v>
      </c>
      <c r="E93" s="27" t="s">
        <v>45</v>
      </c>
      <c r="F93" s="25">
        <v>10</v>
      </c>
      <c r="G93" s="28">
        <v>54.18</v>
      </c>
      <c r="H93" s="28">
        <f t="shared" si="10"/>
        <v>67.819999999999993</v>
      </c>
      <c r="I93" s="29">
        <f t="shared" si="11"/>
        <v>678.2</v>
      </c>
    </row>
    <row r="94" spans="1:9" ht="51.95" customHeight="1" x14ac:dyDescent="0.2">
      <c r="A94" s="24" t="s">
        <v>167</v>
      </c>
      <c r="B94" s="25" t="s">
        <v>94</v>
      </c>
      <c r="C94" s="26" t="s">
        <v>22</v>
      </c>
      <c r="D94" s="26" t="s">
        <v>95</v>
      </c>
      <c r="E94" s="27" t="s">
        <v>45</v>
      </c>
      <c r="F94" s="25">
        <v>10</v>
      </c>
      <c r="G94" s="28">
        <v>65.58</v>
      </c>
      <c r="H94" s="28">
        <f t="shared" si="10"/>
        <v>82.09</v>
      </c>
      <c r="I94" s="29">
        <f t="shared" si="11"/>
        <v>820.9</v>
      </c>
    </row>
    <row r="95" spans="1:9" ht="39" customHeight="1" x14ac:dyDescent="0.2">
      <c r="A95" s="24" t="s">
        <v>168</v>
      </c>
      <c r="B95" s="25" t="s">
        <v>97</v>
      </c>
      <c r="C95" s="26" t="s">
        <v>22</v>
      </c>
      <c r="D95" s="26" t="s">
        <v>98</v>
      </c>
      <c r="E95" s="27" t="s">
        <v>45</v>
      </c>
      <c r="F95" s="25">
        <v>20</v>
      </c>
      <c r="G95" s="28">
        <v>20.97</v>
      </c>
      <c r="H95" s="28">
        <f t="shared" si="10"/>
        <v>26.25</v>
      </c>
      <c r="I95" s="29">
        <f t="shared" si="11"/>
        <v>525</v>
      </c>
    </row>
    <row r="96" spans="1:9" ht="51.95" customHeight="1" x14ac:dyDescent="0.2">
      <c r="A96" s="24" t="s">
        <v>169</v>
      </c>
      <c r="B96" s="25" t="s">
        <v>56</v>
      </c>
      <c r="C96" s="26" t="s">
        <v>22</v>
      </c>
      <c r="D96" s="26" t="s">
        <v>57</v>
      </c>
      <c r="E96" s="27" t="s">
        <v>45</v>
      </c>
      <c r="F96" s="25">
        <v>4</v>
      </c>
      <c r="G96" s="28">
        <v>32.29</v>
      </c>
      <c r="H96" s="28">
        <f t="shared" si="10"/>
        <v>40.42</v>
      </c>
      <c r="I96" s="29">
        <f t="shared" si="11"/>
        <v>161.68</v>
      </c>
    </row>
    <row r="97" spans="1:9" ht="51.95" customHeight="1" x14ac:dyDescent="0.2">
      <c r="A97" s="24" t="s">
        <v>170</v>
      </c>
      <c r="B97" s="25" t="s">
        <v>101</v>
      </c>
      <c r="C97" s="26" t="s">
        <v>22</v>
      </c>
      <c r="D97" s="26" t="s">
        <v>102</v>
      </c>
      <c r="E97" s="27" t="s">
        <v>45</v>
      </c>
      <c r="F97" s="25">
        <v>4</v>
      </c>
      <c r="G97" s="28">
        <v>34.880000000000003</v>
      </c>
      <c r="H97" s="28">
        <f t="shared" si="10"/>
        <v>43.66</v>
      </c>
      <c r="I97" s="29">
        <f t="shared" si="11"/>
        <v>174.64</v>
      </c>
    </row>
    <row r="98" spans="1:9" ht="39" customHeight="1" x14ac:dyDescent="0.2">
      <c r="A98" s="24" t="s">
        <v>171</v>
      </c>
      <c r="B98" s="25" t="s">
        <v>62</v>
      </c>
      <c r="C98" s="26" t="s">
        <v>27</v>
      </c>
      <c r="D98" s="26" t="s">
        <v>63</v>
      </c>
      <c r="E98" s="27" t="s">
        <v>64</v>
      </c>
      <c r="F98" s="25">
        <v>140</v>
      </c>
      <c r="G98" s="28">
        <v>3.81</v>
      </c>
      <c r="H98" s="28">
        <f t="shared" si="10"/>
        <v>4.76</v>
      </c>
      <c r="I98" s="29">
        <f t="shared" si="11"/>
        <v>666.4</v>
      </c>
    </row>
    <row r="99" spans="1:9" ht="39" customHeight="1" x14ac:dyDescent="0.2">
      <c r="A99" s="24" t="s">
        <v>172</v>
      </c>
      <c r="B99" s="25" t="s">
        <v>62</v>
      </c>
      <c r="C99" s="26" t="s">
        <v>27</v>
      </c>
      <c r="D99" s="26" t="s">
        <v>173</v>
      </c>
      <c r="E99" s="27" t="s">
        <v>64</v>
      </c>
      <c r="F99" s="25">
        <v>84</v>
      </c>
      <c r="G99" s="28">
        <v>3.81</v>
      </c>
      <c r="H99" s="28">
        <f t="shared" si="10"/>
        <v>4.76</v>
      </c>
      <c r="I99" s="29">
        <f t="shared" si="11"/>
        <v>399.84</v>
      </c>
    </row>
    <row r="100" spans="1:9" ht="26.1" customHeight="1" x14ac:dyDescent="0.2">
      <c r="A100" s="24" t="s">
        <v>174</v>
      </c>
      <c r="B100" s="25" t="s">
        <v>68</v>
      </c>
      <c r="C100" s="26" t="s">
        <v>27</v>
      </c>
      <c r="D100" s="26" t="s">
        <v>69</v>
      </c>
      <c r="E100" s="27" t="s">
        <v>45</v>
      </c>
      <c r="F100" s="25">
        <v>15</v>
      </c>
      <c r="G100" s="28">
        <v>36.42</v>
      </c>
      <c r="H100" s="28">
        <f t="shared" si="10"/>
        <v>45.59</v>
      </c>
      <c r="I100" s="29">
        <f t="shared" si="11"/>
        <v>683.85</v>
      </c>
    </row>
    <row r="101" spans="1:9" ht="39" customHeight="1" x14ac:dyDescent="0.2">
      <c r="A101" s="24" t="s">
        <v>175</v>
      </c>
      <c r="B101" s="25" t="s">
        <v>71</v>
      </c>
      <c r="C101" s="26" t="s">
        <v>22</v>
      </c>
      <c r="D101" s="26" t="s">
        <v>72</v>
      </c>
      <c r="E101" s="27" t="s">
        <v>45</v>
      </c>
      <c r="F101" s="25">
        <v>14</v>
      </c>
      <c r="G101" s="28">
        <v>28.18</v>
      </c>
      <c r="H101" s="28">
        <f t="shared" si="10"/>
        <v>35.270000000000003</v>
      </c>
      <c r="I101" s="29">
        <f t="shared" si="11"/>
        <v>493.78</v>
      </c>
    </row>
    <row r="102" spans="1:9" ht="65.099999999999994" customHeight="1" x14ac:dyDescent="0.2">
      <c r="A102" s="24" t="s">
        <v>176</v>
      </c>
      <c r="B102" s="25" t="s">
        <v>74</v>
      </c>
      <c r="C102" s="26" t="s">
        <v>75</v>
      </c>
      <c r="D102" s="26" t="s">
        <v>76</v>
      </c>
      <c r="E102" s="27" t="s">
        <v>77</v>
      </c>
      <c r="F102" s="25">
        <v>15</v>
      </c>
      <c r="G102" s="28">
        <v>1032.8499999999999</v>
      </c>
      <c r="H102" s="28">
        <f t="shared" si="10"/>
        <v>1292.92</v>
      </c>
      <c r="I102" s="29">
        <f t="shared" si="11"/>
        <v>19393.8</v>
      </c>
    </row>
    <row r="103" spans="1:9" ht="39" customHeight="1" x14ac:dyDescent="0.2">
      <c r="A103" s="24" t="s">
        <v>177</v>
      </c>
      <c r="B103" s="25" t="s">
        <v>82</v>
      </c>
      <c r="C103" s="26" t="s">
        <v>22</v>
      </c>
      <c r="D103" s="26" t="s">
        <v>83</v>
      </c>
      <c r="E103" s="27" t="s">
        <v>45</v>
      </c>
      <c r="F103" s="25">
        <v>15</v>
      </c>
      <c r="G103" s="28">
        <v>13.42</v>
      </c>
      <c r="H103" s="28">
        <f t="shared" si="10"/>
        <v>16.79</v>
      </c>
      <c r="I103" s="29">
        <f t="shared" si="11"/>
        <v>251.85</v>
      </c>
    </row>
    <row r="104" spans="1:9" ht="24" customHeight="1" x14ac:dyDescent="0.2">
      <c r="A104" s="20" t="s">
        <v>178</v>
      </c>
      <c r="B104" s="21"/>
      <c r="C104" s="21"/>
      <c r="D104" s="21" t="s">
        <v>179</v>
      </c>
      <c r="E104" s="21"/>
      <c r="F104" s="22"/>
      <c r="G104" s="21"/>
      <c r="H104" s="21"/>
      <c r="I104" s="23">
        <v>34842.839999999997</v>
      </c>
    </row>
    <row r="105" spans="1:9" ht="39" customHeight="1" x14ac:dyDescent="0.2">
      <c r="A105" s="24" t="s">
        <v>180</v>
      </c>
      <c r="B105" s="25" t="s">
        <v>43</v>
      </c>
      <c r="C105" s="26" t="s">
        <v>22</v>
      </c>
      <c r="D105" s="26" t="s">
        <v>44</v>
      </c>
      <c r="E105" s="27" t="s">
        <v>45</v>
      </c>
      <c r="F105" s="25">
        <v>12</v>
      </c>
      <c r="G105" s="28">
        <v>56.97</v>
      </c>
      <c r="H105" s="28">
        <f t="shared" ref="H105:H118" si="12">TRUNC(G105 * (1 + 25.18 / 100), 2)</f>
        <v>71.31</v>
      </c>
      <c r="I105" s="29">
        <f t="shared" ref="I105:I118" si="13">TRUNC(F105 * H105, 2)</f>
        <v>855.72</v>
      </c>
    </row>
    <row r="106" spans="1:9" ht="51.95" customHeight="1" x14ac:dyDescent="0.2">
      <c r="A106" s="24" t="s">
        <v>181</v>
      </c>
      <c r="B106" s="25" t="s">
        <v>50</v>
      </c>
      <c r="C106" s="26" t="s">
        <v>22</v>
      </c>
      <c r="D106" s="26" t="s">
        <v>51</v>
      </c>
      <c r="E106" s="27" t="s">
        <v>45</v>
      </c>
      <c r="F106" s="25">
        <v>15</v>
      </c>
      <c r="G106" s="28">
        <v>467.37</v>
      </c>
      <c r="H106" s="28">
        <f t="shared" si="12"/>
        <v>585.04999999999995</v>
      </c>
      <c r="I106" s="29">
        <f t="shared" si="13"/>
        <v>8775.75</v>
      </c>
    </row>
    <row r="107" spans="1:9" ht="26.1" customHeight="1" x14ac:dyDescent="0.2">
      <c r="A107" s="24" t="s">
        <v>182</v>
      </c>
      <c r="B107" s="25" t="s">
        <v>53</v>
      </c>
      <c r="C107" s="26" t="s">
        <v>22</v>
      </c>
      <c r="D107" s="26" t="s">
        <v>54</v>
      </c>
      <c r="E107" s="27" t="s">
        <v>45</v>
      </c>
      <c r="F107" s="25">
        <v>45</v>
      </c>
      <c r="G107" s="28">
        <v>15.7</v>
      </c>
      <c r="H107" s="28">
        <f t="shared" si="12"/>
        <v>19.649999999999999</v>
      </c>
      <c r="I107" s="29">
        <f t="shared" si="13"/>
        <v>884.25</v>
      </c>
    </row>
    <row r="108" spans="1:9" ht="51.95" customHeight="1" x14ac:dyDescent="0.2">
      <c r="A108" s="24" t="s">
        <v>183</v>
      </c>
      <c r="B108" s="25" t="s">
        <v>91</v>
      </c>
      <c r="C108" s="26" t="s">
        <v>22</v>
      </c>
      <c r="D108" s="26" t="s">
        <v>92</v>
      </c>
      <c r="E108" s="27" t="s">
        <v>45</v>
      </c>
      <c r="F108" s="25">
        <v>9</v>
      </c>
      <c r="G108" s="28">
        <v>54.18</v>
      </c>
      <c r="H108" s="28">
        <f t="shared" si="12"/>
        <v>67.819999999999993</v>
      </c>
      <c r="I108" s="29">
        <f t="shared" si="13"/>
        <v>610.38</v>
      </c>
    </row>
    <row r="109" spans="1:9" ht="51.95" customHeight="1" x14ac:dyDescent="0.2">
      <c r="A109" s="24" t="s">
        <v>184</v>
      </c>
      <c r="B109" s="25" t="s">
        <v>94</v>
      </c>
      <c r="C109" s="26" t="s">
        <v>22</v>
      </c>
      <c r="D109" s="26" t="s">
        <v>95</v>
      </c>
      <c r="E109" s="27" t="s">
        <v>45</v>
      </c>
      <c r="F109" s="25">
        <v>9</v>
      </c>
      <c r="G109" s="28">
        <v>65.58</v>
      </c>
      <c r="H109" s="28">
        <f t="shared" si="12"/>
        <v>82.09</v>
      </c>
      <c r="I109" s="29">
        <f t="shared" si="13"/>
        <v>738.81</v>
      </c>
    </row>
    <row r="110" spans="1:9" ht="39" customHeight="1" x14ac:dyDescent="0.2">
      <c r="A110" s="24" t="s">
        <v>185</v>
      </c>
      <c r="B110" s="25" t="s">
        <v>97</v>
      </c>
      <c r="C110" s="26" t="s">
        <v>22</v>
      </c>
      <c r="D110" s="26" t="s">
        <v>98</v>
      </c>
      <c r="E110" s="27" t="s">
        <v>45</v>
      </c>
      <c r="F110" s="25">
        <v>18</v>
      </c>
      <c r="G110" s="28">
        <v>20.97</v>
      </c>
      <c r="H110" s="28">
        <f t="shared" si="12"/>
        <v>26.25</v>
      </c>
      <c r="I110" s="29">
        <f t="shared" si="13"/>
        <v>472.5</v>
      </c>
    </row>
    <row r="111" spans="1:9" ht="51.95" customHeight="1" x14ac:dyDescent="0.2">
      <c r="A111" s="24" t="s">
        <v>186</v>
      </c>
      <c r="B111" s="25" t="s">
        <v>56</v>
      </c>
      <c r="C111" s="26" t="s">
        <v>22</v>
      </c>
      <c r="D111" s="26" t="s">
        <v>57</v>
      </c>
      <c r="E111" s="27" t="s">
        <v>45</v>
      </c>
      <c r="F111" s="25">
        <v>6</v>
      </c>
      <c r="G111" s="28">
        <v>32.29</v>
      </c>
      <c r="H111" s="28">
        <f t="shared" si="12"/>
        <v>40.42</v>
      </c>
      <c r="I111" s="29">
        <f t="shared" si="13"/>
        <v>242.52</v>
      </c>
    </row>
    <row r="112" spans="1:9" ht="51.95" customHeight="1" x14ac:dyDescent="0.2">
      <c r="A112" s="24" t="s">
        <v>187</v>
      </c>
      <c r="B112" s="25" t="s">
        <v>101</v>
      </c>
      <c r="C112" s="26" t="s">
        <v>22</v>
      </c>
      <c r="D112" s="26" t="s">
        <v>102</v>
      </c>
      <c r="E112" s="27" t="s">
        <v>45</v>
      </c>
      <c r="F112" s="25">
        <v>6</v>
      </c>
      <c r="G112" s="28">
        <v>34.880000000000003</v>
      </c>
      <c r="H112" s="28">
        <f t="shared" si="12"/>
        <v>43.66</v>
      </c>
      <c r="I112" s="29">
        <f t="shared" si="13"/>
        <v>261.95999999999998</v>
      </c>
    </row>
    <row r="113" spans="1:9" ht="39" customHeight="1" x14ac:dyDescent="0.2">
      <c r="A113" s="24" t="s">
        <v>188</v>
      </c>
      <c r="B113" s="25" t="s">
        <v>62</v>
      </c>
      <c r="C113" s="26" t="s">
        <v>27</v>
      </c>
      <c r="D113" s="26" t="s">
        <v>63</v>
      </c>
      <c r="E113" s="27" t="s">
        <v>64</v>
      </c>
      <c r="F113" s="25">
        <v>150</v>
      </c>
      <c r="G113" s="28">
        <v>3.81</v>
      </c>
      <c r="H113" s="28">
        <f t="shared" si="12"/>
        <v>4.76</v>
      </c>
      <c r="I113" s="29">
        <f t="shared" si="13"/>
        <v>714</v>
      </c>
    </row>
    <row r="114" spans="1:9" ht="39" customHeight="1" x14ac:dyDescent="0.2">
      <c r="A114" s="24" t="s">
        <v>189</v>
      </c>
      <c r="B114" s="25" t="s">
        <v>62</v>
      </c>
      <c r="C114" s="26" t="s">
        <v>27</v>
      </c>
      <c r="D114" s="26" t="s">
        <v>66</v>
      </c>
      <c r="E114" s="27" t="s">
        <v>64</v>
      </c>
      <c r="F114" s="25">
        <v>90</v>
      </c>
      <c r="G114" s="28">
        <v>3.81</v>
      </c>
      <c r="H114" s="28">
        <f t="shared" si="12"/>
        <v>4.76</v>
      </c>
      <c r="I114" s="29">
        <f t="shared" si="13"/>
        <v>428.4</v>
      </c>
    </row>
    <row r="115" spans="1:9" ht="26.1" customHeight="1" x14ac:dyDescent="0.2">
      <c r="A115" s="24" t="s">
        <v>190</v>
      </c>
      <c r="B115" s="25" t="s">
        <v>68</v>
      </c>
      <c r="C115" s="26" t="s">
        <v>27</v>
      </c>
      <c r="D115" s="26" t="s">
        <v>69</v>
      </c>
      <c r="E115" s="27" t="s">
        <v>45</v>
      </c>
      <c r="F115" s="25">
        <v>15</v>
      </c>
      <c r="G115" s="28">
        <v>36.42</v>
      </c>
      <c r="H115" s="28">
        <f t="shared" si="12"/>
        <v>45.59</v>
      </c>
      <c r="I115" s="29">
        <f t="shared" si="13"/>
        <v>683.85</v>
      </c>
    </row>
    <row r="116" spans="1:9" ht="39" customHeight="1" x14ac:dyDescent="0.2">
      <c r="A116" s="24" t="s">
        <v>191</v>
      </c>
      <c r="B116" s="25" t="s">
        <v>71</v>
      </c>
      <c r="C116" s="26" t="s">
        <v>22</v>
      </c>
      <c r="D116" s="26" t="s">
        <v>72</v>
      </c>
      <c r="E116" s="27" t="s">
        <v>45</v>
      </c>
      <c r="F116" s="25">
        <v>15</v>
      </c>
      <c r="G116" s="28">
        <v>28.18</v>
      </c>
      <c r="H116" s="28">
        <f t="shared" si="12"/>
        <v>35.270000000000003</v>
      </c>
      <c r="I116" s="29">
        <f t="shared" si="13"/>
        <v>529.04999999999995</v>
      </c>
    </row>
    <row r="117" spans="1:9" ht="65.099999999999994" customHeight="1" x14ac:dyDescent="0.2">
      <c r="A117" s="24" t="s">
        <v>192</v>
      </c>
      <c r="B117" s="25" t="s">
        <v>74</v>
      </c>
      <c r="C117" s="26" t="s">
        <v>75</v>
      </c>
      <c r="D117" s="26" t="s">
        <v>76</v>
      </c>
      <c r="E117" s="27" t="s">
        <v>77</v>
      </c>
      <c r="F117" s="25">
        <v>15</v>
      </c>
      <c r="G117" s="28">
        <v>1032.8499999999999</v>
      </c>
      <c r="H117" s="28">
        <f t="shared" si="12"/>
        <v>1292.92</v>
      </c>
      <c r="I117" s="29">
        <f t="shared" si="13"/>
        <v>19393.8</v>
      </c>
    </row>
    <row r="118" spans="1:9" ht="39" customHeight="1" x14ac:dyDescent="0.2">
      <c r="A118" s="24" t="s">
        <v>193</v>
      </c>
      <c r="B118" s="25" t="s">
        <v>82</v>
      </c>
      <c r="C118" s="26" t="s">
        <v>22</v>
      </c>
      <c r="D118" s="26" t="s">
        <v>83</v>
      </c>
      <c r="E118" s="27" t="s">
        <v>45</v>
      </c>
      <c r="F118" s="25">
        <v>15</v>
      </c>
      <c r="G118" s="28">
        <v>13.42</v>
      </c>
      <c r="H118" s="28">
        <f t="shared" si="12"/>
        <v>16.79</v>
      </c>
      <c r="I118" s="29">
        <f t="shared" si="13"/>
        <v>251.85</v>
      </c>
    </row>
    <row r="119" spans="1:9" ht="24" customHeight="1" x14ac:dyDescent="0.2">
      <c r="A119" s="20" t="s">
        <v>194</v>
      </c>
      <c r="B119" s="21"/>
      <c r="C119" s="21"/>
      <c r="D119" s="21" t="s">
        <v>195</v>
      </c>
      <c r="E119" s="21"/>
      <c r="F119" s="22"/>
      <c r="G119" s="21"/>
      <c r="H119" s="21"/>
      <c r="I119" s="23">
        <v>20510.46</v>
      </c>
    </row>
    <row r="120" spans="1:9" ht="39" customHeight="1" x14ac:dyDescent="0.2">
      <c r="A120" s="24" t="s">
        <v>196</v>
      </c>
      <c r="B120" s="25" t="s">
        <v>43</v>
      </c>
      <c r="C120" s="26" t="s">
        <v>22</v>
      </c>
      <c r="D120" s="26" t="s">
        <v>44</v>
      </c>
      <c r="E120" s="27" t="s">
        <v>45</v>
      </c>
      <c r="F120" s="25">
        <v>6</v>
      </c>
      <c r="G120" s="28">
        <v>56.97</v>
      </c>
      <c r="H120" s="28">
        <f t="shared" ref="H120:H130" si="14">TRUNC(G120 * (1 + 25.18 / 100), 2)</f>
        <v>71.31</v>
      </c>
      <c r="I120" s="29">
        <f t="shared" ref="I120:I130" si="15">TRUNC(F120 * H120, 2)</f>
        <v>427.86</v>
      </c>
    </row>
    <row r="121" spans="1:9" ht="51.95" customHeight="1" x14ac:dyDescent="0.2">
      <c r="A121" s="24" t="s">
        <v>197</v>
      </c>
      <c r="B121" s="25" t="s">
        <v>50</v>
      </c>
      <c r="C121" s="26" t="s">
        <v>22</v>
      </c>
      <c r="D121" s="26" t="s">
        <v>51</v>
      </c>
      <c r="E121" s="27" t="s">
        <v>45</v>
      </c>
      <c r="F121" s="25">
        <v>8</v>
      </c>
      <c r="G121" s="28">
        <v>467.37</v>
      </c>
      <c r="H121" s="28">
        <f t="shared" si="14"/>
        <v>585.04999999999995</v>
      </c>
      <c r="I121" s="29">
        <f t="shared" si="15"/>
        <v>4680.3999999999996</v>
      </c>
    </row>
    <row r="122" spans="1:9" ht="26.1" customHeight="1" x14ac:dyDescent="0.2">
      <c r="A122" s="24" t="s">
        <v>198</v>
      </c>
      <c r="B122" s="25" t="s">
        <v>53</v>
      </c>
      <c r="C122" s="26" t="s">
        <v>22</v>
      </c>
      <c r="D122" s="26" t="s">
        <v>54</v>
      </c>
      <c r="E122" s="27" t="s">
        <v>45</v>
      </c>
      <c r="F122" s="25">
        <v>24</v>
      </c>
      <c r="G122" s="28">
        <v>15.7</v>
      </c>
      <c r="H122" s="28">
        <f t="shared" si="14"/>
        <v>19.649999999999999</v>
      </c>
      <c r="I122" s="29">
        <f t="shared" si="15"/>
        <v>471.6</v>
      </c>
    </row>
    <row r="123" spans="1:9" ht="51.95" customHeight="1" x14ac:dyDescent="0.2">
      <c r="A123" s="24" t="s">
        <v>199</v>
      </c>
      <c r="B123" s="25" t="s">
        <v>91</v>
      </c>
      <c r="C123" s="26" t="s">
        <v>22</v>
      </c>
      <c r="D123" s="26" t="s">
        <v>92</v>
      </c>
      <c r="E123" s="27" t="s">
        <v>45</v>
      </c>
      <c r="F123" s="25">
        <v>8</v>
      </c>
      <c r="G123" s="28">
        <v>54.18</v>
      </c>
      <c r="H123" s="28">
        <f t="shared" si="14"/>
        <v>67.819999999999993</v>
      </c>
      <c r="I123" s="29">
        <f t="shared" si="15"/>
        <v>542.55999999999995</v>
      </c>
    </row>
    <row r="124" spans="1:9" ht="51.95" customHeight="1" x14ac:dyDescent="0.2">
      <c r="A124" s="24" t="s">
        <v>200</v>
      </c>
      <c r="B124" s="25" t="s">
        <v>94</v>
      </c>
      <c r="C124" s="26" t="s">
        <v>22</v>
      </c>
      <c r="D124" s="26" t="s">
        <v>95</v>
      </c>
      <c r="E124" s="27" t="s">
        <v>45</v>
      </c>
      <c r="F124" s="25">
        <v>8</v>
      </c>
      <c r="G124" s="28">
        <v>65.58</v>
      </c>
      <c r="H124" s="28">
        <f t="shared" si="14"/>
        <v>82.09</v>
      </c>
      <c r="I124" s="29">
        <f t="shared" si="15"/>
        <v>656.72</v>
      </c>
    </row>
    <row r="125" spans="1:9" ht="39" customHeight="1" x14ac:dyDescent="0.2">
      <c r="A125" s="24" t="s">
        <v>201</v>
      </c>
      <c r="B125" s="25" t="s">
        <v>97</v>
      </c>
      <c r="C125" s="26" t="s">
        <v>22</v>
      </c>
      <c r="D125" s="26" t="s">
        <v>98</v>
      </c>
      <c r="E125" s="27" t="s">
        <v>45</v>
      </c>
      <c r="F125" s="25">
        <v>16</v>
      </c>
      <c r="G125" s="28">
        <v>20.97</v>
      </c>
      <c r="H125" s="28">
        <f t="shared" si="14"/>
        <v>26.25</v>
      </c>
      <c r="I125" s="29">
        <f t="shared" si="15"/>
        <v>420</v>
      </c>
    </row>
    <row r="126" spans="1:9" ht="39" customHeight="1" x14ac:dyDescent="0.2">
      <c r="A126" s="24" t="s">
        <v>202</v>
      </c>
      <c r="B126" s="25" t="s">
        <v>62</v>
      </c>
      <c r="C126" s="26" t="s">
        <v>27</v>
      </c>
      <c r="D126" s="26" t="s">
        <v>63</v>
      </c>
      <c r="E126" s="27" t="s">
        <v>64</v>
      </c>
      <c r="F126" s="25">
        <v>80</v>
      </c>
      <c r="G126" s="28">
        <v>3.81</v>
      </c>
      <c r="H126" s="28">
        <f t="shared" si="14"/>
        <v>4.76</v>
      </c>
      <c r="I126" s="29">
        <f t="shared" si="15"/>
        <v>380.8</v>
      </c>
    </row>
    <row r="127" spans="1:9" ht="39" customHeight="1" x14ac:dyDescent="0.2">
      <c r="A127" s="24" t="s">
        <v>203</v>
      </c>
      <c r="B127" s="25" t="s">
        <v>62</v>
      </c>
      <c r="C127" s="26" t="s">
        <v>27</v>
      </c>
      <c r="D127" s="26" t="s">
        <v>66</v>
      </c>
      <c r="E127" s="27" t="s">
        <v>64</v>
      </c>
      <c r="F127" s="25">
        <v>48</v>
      </c>
      <c r="G127" s="28">
        <v>3.81</v>
      </c>
      <c r="H127" s="28">
        <f t="shared" si="14"/>
        <v>4.76</v>
      </c>
      <c r="I127" s="29">
        <f t="shared" si="15"/>
        <v>228.48</v>
      </c>
    </row>
    <row r="128" spans="1:9" ht="26.1" customHeight="1" x14ac:dyDescent="0.2">
      <c r="A128" s="24" t="s">
        <v>204</v>
      </c>
      <c r="B128" s="25" t="s">
        <v>68</v>
      </c>
      <c r="C128" s="26" t="s">
        <v>27</v>
      </c>
      <c r="D128" s="26" t="s">
        <v>69</v>
      </c>
      <c r="E128" s="27" t="s">
        <v>45</v>
      </c>
      <c r="F128" s="25">
        <v>8</v>
      </c>
      <c r="G128" s="28">
        <v>36.42</v>
      </c>
      <c r="H128" s="28">
        <f t="shared" si="14"/>
        <v>45.59</v>
      </c>
      <c r="I128" s="29">
        <f t="shared" si="15"/>
        <v>364.72</v>
      </c>
    </row>
    <row r="129" spans="1:9" ht="39" customHeight="1" x14ac:dyDescent="0.2">
      <c r="A129" s="24" t="s">
        <v>205</v>
      </c>
      <c r="B129" s="25" t="s">
        <v>71</v>
      </c>
      <c r="C129" s="26" t="s">
        <v>22</v>
      </c>
      <c r="D129" s="26" t="s">
        <v>72</v>
      </c>
      <c r="E129" s="27" t="s">
        <v>45</v>
      </c>
      <c r="F129" s="25">
        <v>8</v>
      </c>
      <c r="G129" s="28">
        <v>28.18</v>
      </c>
      <c r="H129" s="28">
        <f t="shared" si="14"/>
        <v>35.270000000000003</v>
      </c>
      <c r="I129" s="29">
        <f t="shared" si="15"/>
        <v>282.16000000000003</v>
      </c>
    </row>
    <row r="130" spans="1:9" ht="65.099999999999994" customHeight="1" x14ac:dyDescent="0.2">
      <c r="A130" s="24" t="s">
        <v>206</v>
      </c>
      <c r="B130" s="25" t="s">
        <v>74</v>
      </c>
      <c r="C130" s="26" t="s">
        <v>75</v>
      </c>
      <c r="D130" s="26" t="s">
        <v>76</v>
      </c>
      <c r="E130" s="27" t="s">
        <v>77</v>
      </c>
      <c r="F130" s="25">
        <v>8</v>
      </c>
      <c r="G130" s="28">
        <v>1032.8499999999999</v>
      </c>
      <c r="H130" s="28">
        <f t="shared" si="14"/>
        <v>1292.92</v>
      </c>
      <c r="I130" s="29">
        <f t="shared" si="15"/>
        <v>10343.36</v>
      </c>
    </row>
    <row r="131" spans="1:9" ht="24" customHeight="1" x14ac:dyDescent="0.2">
      <c r="A131" s="20" t="s">
        <v>207</v>
      </c>
      <c r="B131" s="21"/>
      <c r="C131" s="21"/>
      <c r="D131" s="21" t="s">
        <v>208</v>
      </c>
      <c r="E131" s="21"/>
      <c r="F131" s="22"/>
      <c r="G131" s="21"/>
      <c r="H131" s="21"/>
      <c r="I131" s="23">
        <v>1577.48</v>
      </c>
    </row>
    <row r="132" spans="1:9" ht="26.1" customHeight="1" x14ac:dyDescent="0.2">
      <c r="A132" s="24" t="s">
        <v>209</v>
      </c>
      <c r="B132" s="25" t="s">
        <v>210</v>
      </c>
      <c r="C132" s="26" t="s">
        <v>27</v>
      </c>
      <c r="D132" s="26" t="s">
        <v>211</v>
      </c>
      <c r="E132" s="27" t="s">
        <v>45</v>
      </c>
      <c r="F132" s="25">
        <v>4</v>
      </c>
      <c r="G132" s="28">
        <v>57.9</v>
      </c>
      <c r="H132" s="28">
        <f>TRUNC(G132 * (1 + 25.18 / 100), 2)</f>
        <v>72.47</v>
      </c>
      <c r="I132" s="29">
        <f>TRUNC(F132 * H132, 2)</f>
        <v>289.88</v>
      </c>
    </row>
    <row r="133" spans="1:9" ht="26.1" customHeight="1" x14ac:dyDescent="0.2">
      <c r="A133" s="24" t="s">
        <v>212</v>
      </c>
      <c r="B133" s="25" t="s">
        <v>213</v>
      </c>
      <c r="C133" s="26" t="s">
        <v>75</v>
      </c>
      <c r="D133" s="26" t="s">
        <v>214</v>
      </c>
      <c r="E133" s="27" t="s">
        <v>215</v>
      </c>
      <c r="F133" s="25">
        <v>80</v>
      </c>
      <c r="G133" s="28">
        <v>12.4</v>
      </c>
      <c r="H133" s="28">
        <f>TRUNC(G133 * (1 + 25.18 / 100), 2)</f>
        <v>15.52</v>
      </c>
      <c r="I133" s="29">
        <f>TRUNC(F133 * H133, 2)</f>
        <v>1241.5999999999999</v>
      </c>
    </row>
    <row r="134" spans="1:9" ht="26.1" customHeight="1" x14ac:dyDescent="0.2">
      <c r="A134" s="24" t="s">
        <v>216</v>
      </c>
      <c r="B134" s="25" t="s">
        <v>217</v>
      </c>
      <c r="C134" s="26" t="s">
        <v>22</v>
      </c>
      <c r="D134" s="26" t="s">
        <v>218</v>
      </c>
      <c r="E134" s="27" t="s">
        <v>77</v>
      </c>
      <c r="F134" s="25">
        <v>4</v>
      </c>
      <c r="G134" s="28">
        <v>9.19</v>
      </c>
      <c r="H134" s="28">
        <f>TRUNC(G134 * (1 + 25.18 / 100), 2)</f>
        <v>11.5</v>
      </c>
      <c r="I134" s="29">
        <f>TRUNC(F134 * H134, 2)</f>
        <v>46</v>
      </c>
    </row>
    <row r="135" spans="1:9" ht="39" customHeight="1" x14ac:dyDescent="0.2">
      <c r="A135" s="24" t="s">
        <v>219</v>
      </c>
      <c r="B135" s="25" t="s">
        <v>82</v>
      </c>
      <c r="C135" s="26" t="s">
        <v>22</v>
      </c>
      <c r="D135" s="26" t="s">
        <v>83</v>
      </c>
      <c r="E135" s="27" t="s">
        <v>45</v>
      </c>
      <c r="F135" s="25">
        <v>8</v>
      </c>
      <c r="G135" s="28">
        <v>13.42</v>
      </c>
      <c r="H135" s="28">
        <f>TRUNC(G135 * (1 + 25.18 / 100), 2)</f>
        <v>16.79</v>
      </c>
      <c r="I135" s="29">
        <f>TRUNC(F135 * H135, 2)</f>
        <v>134.32</v>
      </c>
    </row>
    <row r="136" spans="1:9" ht="24" customHeight="1" x14ac:dyDescent="0.2">
      <c r="A136" s="20" t="s">
        <v>220</v>
      </c>
      <c r="B136" s="21"/>
      <c r="C136" s="21"/>
      <c r="D136" s="21" t="s">
        <v>221</v>
      </c>
      <c r="E136" s="21"/>
      <c r="F136" s="22"/>
      <c r="G136" s="21"/>
      <c r="H136" s="21"/>
      <c r="I136" s="23">
        <v>23232.55</v>
      </c>
    </row>
    <row r="137" spans="1:9" ht="39" customHeight="1" x14ac:dyDescent="0.2">
      <c r="A137" s="24" t="s">
        <v>222</v>
      </c>
      <c r="B137" s="25" t="s">
        <v>43</v>
      </c>
      <c r="C137" s="26" t="s">
        <v>22</v>
      </c>
      <c r="D137" s="26" t="s">
        <v>44</v>
      </c>
      <c r="E137" s="27" t="s">
        <v>45</v>
      </c>
      <c r="F137" s="25">
        <v>7</v>
      </c>
      <c r="G137" s="28">
        <v>56.97</v>
      </c>
      <c r="H137" s="28">
        <f t="shared" ref="H137:H151" si="16">TRUNC(G137 * (1 + 25.18 / 100), 2)</f>
        <v>71.31</v>
      </c>
      <c r="I137" s="29">
        <f t="shared" ref="I137:I151" si="17">TRUNC(F137 * H137, 2)</f>
        <v>499.17</v>
      </c>
    </row>
    <row r="138" spans="1:9" ht="39" customHeight="1" x14ac:dyDescent="0.2">
      <c r="A138" s="24" t="s">
        <v>223</v>
      </c>
      <c r="B138" s="25" t="s">
        <v>47</v>
      </c>
      <c r="C138" s="26" t="s">
        <v>22</v>
      </c>
      <c r="D138" s="26" t="s">
        <v>48</v>
      </c>
      <c r="E138" s="27" t="s">
        <v>45</v>
      </c>
      <c r="F138" s="25">
        <v>5</v>
      </c>
      <c r="G138" s="28">
        <v>56.97</v>
      </c>
      <c r="H138" s="28">
        <f t="shared" si="16"/>
        <v>71.31</v>
      </c>
      <c r="I138" s="29">
        <f t="shared" si="17"/>
        <v>356.55</v>
      </c>
    </row>
    <row r="139" spans="1:9" ht="51.95" customHeight="1" x14ac:dyDescent="0.2">
      <c r="A139" s="24" t="s">
        <v>224</v>
      </c>
      <c r="B139" s="25" t="s">
        <v>50</v>
      </c>
      <c r="C139" s="26" t="s">
        <v>22</v>
      </c>
      <c r="D139" s="26" t="s">
        <v>51</v>
      </c>
      <c r="E139" s="27" t="s">
        <v>45</v>
      </c>
      <c r="F139" s="25">
        <v>7</v>
      </c>
      <c r="G139" s="28">
        <v>467.37</v>
      </c>
      <c r="H139" s="28">
        <f t="shared" si="16"/>
        <v>585.04999999999995</v>
      </c>
      <c r="I139" s="29">
        <f t="shared" si="17"/>
        <v>4095.35</v>
      </c>
    </row>
    <row r="140" spans="1:9" ht="26.1" customHeight="1" x14ac:dyDescent="0.2">
      <c r="A140" s="24" t="s">
        <v>225</v>
      </c>
      <c r="B140" s="25" t="s">
        <v>53</v>
      </c>
      <c r="C140" s="26" t="s">
        <v>22</v>
      </c>
      <c r="D140" s="26" t="s">
        <v>54</v>
      </c>
      <c r="E140" s="27" t="s">
        <v>45</v>
      </c>
      <c r="F140" s="25">
        <v>21</v>
      </c>
      <c r="G140" s="28">
        <v>15.7</v>
      </c>
      <c r="H140" s="28">
        <f t="shared" si="16"/>
        <v>19.649999999999999</v>
      </c>
      <c r="I140" s="29">
        <f t="shared" si="17"/>
        <v>412.65</v>
      </c>
    </row>
    <row r="141" spans="1:9" ht="51.95" customHeight="1" x14ac:dyDescent="0.2">
      <c r="A141" s="24" t="s">
        <v>226</v>
      </c>
      <c r="B141" s="25" t="s">
        <v>91</v>
      </c>
      <c r="C141" s="26" t="s">
        <v>22</v>
      </c>
      <c r="D141" s="26" t="s">
        <v>92</v>
      </c>
      <c r="E141" s="27" t="s">
        <v>45</v>
      </c>
      <c r="F141" s="25">
        <v>2</v>
      </c>
      <c r="G141" s="28">
        <v>54.18</v>
      </c>
      <c r="H141" s="28">
        <f t="shared" si="16"/>
        <v>67.819999999999993</v>
      </c>
      <c r="I141" s="29">
        <f t="shared" si="17"/>
        <v>135.63999999999999</v>
      </c>
    </row>
    <row r="142" spans="1:9" ht="51.95" customHeight="1" x14ac:dyDescent="0.2">
      <c r="A142" s="24" t="s">
        <v>227</v>
      </c>
      <c r="B142" s="25" t="s">
        <v>94</v>
      </c>
      <c r="C142" s="26" t="s">
        <v>22</v>
      </c>
      <c r="D142" s="26" t="s">
        <v>95</v>
      </c>
      <c r="E142" s="27" t="s">
        <v>45</v>
      </c>
      <c r="F142" s="25">
        <v>2</v>
      </c>
      <c r="G142" s="28">
        <v>65.58</v>
      </c>
      <c r="H142" s="28">
        <f t="shared" si="16"/>
        <v>82.09</v>
      </c>
      <c r="I142" s="29">
        <f t="shared" si="17"/>
        <v>164.18</v>
      </c>
    </row>
    <row r="143" spans="1:9" ht="39" customHeight="1" x14ac:dyDescent="0.2">
      <c r="A143" s="24" t="s">
        <v>228</v>
      </c>
      <c r="B143" s="25" t="s">
        <v>97</v>
      </c>
      <c r="C143" s="26" t="s">
        <v>22</v>
      </c>
      <c r="D143" s="26" t="s">
        <v>98</v>
      </c>
      <c r="E143" s="27" t="s">
        <v>45</v>
      </c>
      <c r="F143" s="25">
        <v>4</v>
      </c>
      <c r="G143" s="28">
        <v>20.97</v>
      </c>
      <c r="H143" s="28">
        <f t="shared" si="16"/>
        <v>26.25</v>
      </c>
      <c r="I143" s="29">
        <f t="shared" si="17"/>
        <v>105</v>
      </c>
    </row>
    <row r="144" spans="1:9" ht="51.95" customHeight="1" x14ac:dyDescent="0.2">
      <c r="A144" s="24" t="s">
        <v>229</v>
      </c>
      <c r="B144" s="25" t="s">
        <v>56</v>
      </c>
      <c r="C144" s="26" t="s">
        <v>22</v>
      </c>
      <c r="D144" s="26" t="s">
        <v>57</v>
      </c>
      <c r="E144" s="27" t="s">
        <v>45</v>
      </c>
      <c r="F144" s="25">
        <v>5</v>
      </c>
      <c r="G144" s="28">
        <v>32.29</v>
      </c>
      <c r="H144" s="28">
        <f t="shared" si="16"/>
        <v>40.42</v>
      </c>
      <c r="I144" s="29">
        <f t="shared" si="17"/>
        <v>202.1</v>
      </c>
    </row>
    <row r="145" spans="1:9" ht="51.95" customHeight="1" x14ac:dyDescent="0.2">
      <c r="A145" s="24" t="s">
        <v>230</v>
      </c>
      <c r="B145" s="25" t="s">
        <v>101</v>
      </c>
      <c r="C145" s="26" t="s">
        <v>22</v>
      </c>
      <c r="D145" s="26" t="s">
        <v>102</v>
      </c>
      <c r="E145" s="27" t="s">
        <v>45</v>
      </c>
      <c r="F145" s="25">
        <v>5</v>
      </c>
      <c r="G145" s="28">
        <v>34.880000000000003</v>
      </c>
      <c r="H145" s="28">
        <f t="shared" si="16"/>
        <v>43.66</v>
      </c>
      <c r="I145" s="29">
        <f t="shared" si="17"/>
        <v>218.3</v>
      </c>
    </row>
    <row r="146" spans="1:9" ht="39" customHeight="1" x14ac:dyDescent="0.2">
      <c r="A146" s="24" t="s">
        <v>231</v>
      </c>
      <c r="B146" s="25" t="s">
        <v>62</v>
      </c>
      <c r="C146" s="26" t="s">
        <v>27</v>
      </c>
      <c r="D146" s="26" t="s">
        <v>63</v>
      </c>
      <c r="E146" s="27" t="s">
        <v>64</v>
      </c>
      <c r="F146" s="25">
        <v>70</v>
      </c>
      <c r="G146" s="28">
        <v>3.81</v>
      </c>
      <c r="H146" s="28">
        <f t="shared" si="16"/>
        <v>4.76</v>
      </c>
      <c r="I146" s="29">
        <f t="shared" si="17"/>
        <v>333.2</v>
      </c>
    </row>
    <row r="147" spans="1:9" ht="39" customHeight="1" x14ac:dyDescent="0.2">
      <c r="A147" s="24" t="s">
        <v>232</v>
      </c>
      <c r="B147" s="25" t="s">
        <v>62</v>
      </c>
      <c r="C147" s="26" t="s">
        <v>27</v>
      </c>
      <c r="D147" s="26" t="s">
        <v>66</v>
      </c>
      <c r="E147" s="27" t="s">
        <v>64</v>
      </c>
      <c r="F147" s="25">
        <v>42</v>
      </c>
      <c r="G147" s="28">
        <v>3.81</v>
      </c>
      <c r="H147" s="28">
        <f t="shared" si="16"/>
        <v>4.76</v>
      </c>
      <c r="I147" s="29">
        <f t="shared" si="17"/>
        <v>199.92</v>
      </c>
    </row>
    <row r="148" spans="1:9" ht="26.1" customHeight="1" x14ac:dyDescent="0.2">
      <c r="A148" s="24" t="s">
        <v>233</v>
      </c>
      <c r="B148" s="25" t="s">
        <v>68</v>
      </c>
      <c r="C148" s="26" t="s">
        <v>27</v>
      </c>
      <c r="D148" s="26" t="s">
        <v>69</v>
      </c>
      <c r="E148" s="27" t="s">
        <v>45</v>
      </c>
      <c r="F148" s="25">
        <v>12</v>
      </c>
      <c r="G148" s="28">
        <v>36.42</v>
      </c>
      <c r="H148" s="28">
        <f t="shared" si="16"/>
        <v>45.59</v>
      </c>
      <c r="I148" s="29">
        <f t="shared" si="17"/>
        <v>547.08000000000004</v>
      </c>
    </row>
    <row r="149" spans="1:9" ht="39" customHeight="1" x14ac:dyDescent="0.2">
      <c r="A149" s="24" t="s">
        <v>234</v>
      </c>
      <c r="B149" s="25" t="s">
        <v>71</v>
      </c>
      <c r="C149" s="26" t="s">
        <v>22</v>
      </c>
      <c r="D149" s="26" t="s">
        <v>72</v>
      </c>
      <c r="E149" s="27" t="s">
        <v>45</v>
      </c>
      <c r="F149" s="25">
        <v>7</v>
      </c>
      <c r="G149" s="28">
        <v>28.18</v>
      </c>
      <c r="H149" s="28">
        <f t="shared" si="16"/>
        <v>35.270000000000003</v>
      </c>
      <c r="I149" s="29">
        <f t="shared" si="17"/>
        <v>246.89</v>
      </c>
    </row>
    <row r="150" spans="1:9" ht="65.099999999999994" customHeight="1" x14ac:dyDescent="0.2">
      <c r="A150" s="24" t="s">
        <v>235</v>
      </c>
      <c r="B150" s="25" t="s">
        <v>74</v>
      </c>
      <c r="C150" s="26" t="s">
        <v>75</v>
      </c>
      <c r="D150" s="26" t="s">
        <v>76</v>
      </c>
      <c r="E150" s="27" t="s">
        <v>77</v>
      </c>
      <c r="F150" s="25">
        <v>12</v>
      </c>
      <c r="G150" s="28">
        <v>1032.8499999999999</v>
      </c>
      <c r="H150" s="28">
        <f t="shared" si="16"/>
        <v>1292.92</v>
      </c>
      <c r="I150" s="29">
        <f t="shared" si="17"/>
        <v>15515.04</v>
      </c>
    </row>
    <row r="151" spans="1:9" ht="39" customHeight="1" x14ac:dyDescent="0.2">
      <c r="A151" s="24" t="s">
        <v>236</v>
      </c>
      <c r="B151" s="25" t="s">
        <v>82</v>
      </c>
      <c r="C151" s="26" t="s">
        <v>22</v>
      </c>
      <c r="D151" s="26" t="s">
        <v>83</v>
      </c>
      <c r="E151" s="27" t="s">
        <v>45</v>
      </c>
      <c r="F151" s="25">
        <v>12</v>
      </c>
      <c r="G151" s="28">
        <v>13.42</v>
      </c>
      <c r="H151" s="28">
        <f t="shared" si="16"/>
        <v>16.79</v>
      </c>
      <c r="I151" s="29">
        <f t="shared" si="17"/>
        <v>201.48</v>
      </c>
    </row>
    <row r="152" spans="1:9" ht="24" customHeight="1" x14ac:dyDescent="0.2">
      <c r="A152" s="20" t="s">
        <v>237</v>
      </c>
      <c r="B152" s="21"/>
      <c r="C152" s="21"/>
      <c r="D152" s="21" t="s">
        <v>238</v>
      </c>
      <c r="E152" s="21"/>
      <c r="F152" s="22"/>
      <c r="G152" s="21"/>
      <c r="H152" s="21"/>
      <c r="I152" s="23">
        <v>15496.65</v>
      </c>
    </row>
    <row r="153" spans="1:9" ht="39" customHeight="1" x14ac:dyDescent="0.2">
      <c r="A153" s="24" t="s">
        <v>239</v>
      </c>
      <c r="B153" s="25" t="s">
        <v>43</v>
      </c>
      <c r="C153" s="26" t="s">
        <v>22</v>
      </c>
      <c r="D153" s="26" t="s">
        <v>44</v>
      </c>
      <c r="E153" s="27" t="s">
        <v>45</v>
      </c>
      <c r="F153" s="25">
        <v>6</v>
      </c>
      <c r="G153" s="28">
        <v>56.97</v>
      </c>
      <c r="H153" s="28">
        <f t="shared" ref="H153:H167" si="18">TRUNC(G153 * (1 + 25.18 / 100), 2)</f>
        <v>71.31</v>
      </c>
      <c r="I153" s="29">
        <f t="shared" ref="I153:I167" si="19">TRUNC(F153 * H153, 2)</f>
        <v>427.86</v>
      </c>
    </row>
    <row r="154" spans="1:9" ht="39" customHeight="1" x14ac:dyDescent="0.2">
      <c r="A154" s="24" t="s">
        <v>240</v>
      </c>
      <c r="B154" s="25" t="s">
        <v>47</v>
      </c>
      <c r="C154" s="26" t="s">
        <v>22</v>
      </c>
      <c r="D154" s="26" t="s">
        <v>48</v>
      </c>
      <c r="E154" s="27" t="s">
        <v>45</v>
      </c>
      <c r="F154" s="25">
        <v>1</v>
      </c>
      <c r="G154" s="28">
        <v>56.97</v>
      </c>
      <c r="H154" s="28">
        <f t="shared" si="18"/>
        <v>71.31</v>
      </c>
      <c r="I154" s="29">
        <f t="shared" si="19"/>
        <v>71.31</v>
      </c>
    </row>
    <row r="155" spans="1:9" ht="51.95" customHeight="1" x14ac:dyDescent="0.2">
      <c r="A155" s="24" t="s">
        <v>241</v>
      </c>
      <c r="B155" s="25" t="s">
        <v>50</v>
      </c>
      <c r="C155" s="26" t="s">
        <v>22</v>
      </c>
      <c r="D155" s="26" t="s">
        <v>51</v>
      </c>
      <c r="E155" s="27" t="s">
        <v>45</v>
      </c>
      <c r="F155" s="25">
        <v>6</v>
      </c>
      <c r="G155" s="28">
        <v>467.37</v>
      </c>
      <c r="H155" s="28">
        <f t="shared" si="18"/>
        <v>585.04999999999995</v>
      </c>
      <c r="I155" s="29">
        <f t="shared" si="19"/>
        <v>3510.3</v>
      </c>
    </row>
    <row r="156" spans="1:9" ht="26.1" customHeight="1" x14ac:dyDescent="0.2">
      <c r="A156" s="24" t="s">
        <v>242</v>
      </c>
      <c r="B156" s="25" t="s">
        <v>53</v>
      </c>
      <c r="C156" s="26" t="s">
        <v>22</v>
      </c>
      <c r="D156" s="26" t="s">
        <v>54</v>
      </c>
      <c r="E156" s="27" t="s">
        <v>45</v>
      </c>
      <c r="F156" s="25">
        <v>18</v>
      </c>
      <c r="G156" s="28">
        <v>15.7</v>
      </c>
      <c r="H156" s="28">
        <f t="shared" si="18"/>
        <v>19.649999999999999</v>
      </c>
      <c r="I156" s="29">
        <f t="shared" si="19"/>
        <v>353.7</v>
      </c>
    </row>
    <row r="157" spans="1:9" ht="51.95" customHeight="1" x14ac:dyDescent="0.2">
      <c r="A157" s="24" t="s">
        <v>243</v>
      </c>
      <c r="B157" s="25" t="s">
        <v>91</v>
      </c>
      <c r="C157" s="26" t="s">
        <v>22</v>
      </c>
      <c r="D157" s="26" t="s">
        <v>92</v>
      </c>
      <c r="E157" s="27" t="s">
        <v>45</v>
      </c>
      <c r="F157" s="25">
        <v>4</v>
      </c>
      <c r="G157" s="28">
        <v>54.18</v>
      </c>
      <c r="H157" s="28">
        <f t="shared" si="18"/>
        <v>67.819999999999993</v>
      </c>
      <c r="I157" s="29">
        <f t="shared" si="19"/>
        <v>271.27999999999997</v>
      </c>
    </row>
    <row r="158" spans="1:9" ht="51.95" customHeight="1" x14ac:dyDescent="0.2">
      <c r="A158" s="24" t="s">
        <v>244</v>
      </c>
      <c r="B158" s="25" t="s">
        <v>94</v>
      </c>
      <c r="C158" s="26" t="s">
        <v>22</v>
      </c>
      <c r="D158" s="26" t="s">
        <v>95</v>
      </c>
      <c r="E158" s="27" t="s">
        <v>45</v>
      </c>
      <c r="F158" s="25">
        <v>4</v>
      </c>
      <c r="G158" s="28">
        <v>65.58</v>
      </c>
      <c r="H158" s="28">
        <f t="shared" si="18"/>
        <v>82.09</v>
      </c>
      <c r="I158" s="29">
        <f t="shared" si="19"/>
        <v>328.36</v>
      </c>
    </row>
    <row r="159" spans="1:9" ht="39" customHeight="1" x14ac:dyDescent="0.2">
      <c r="A159" s="24" t="s">
        <v>245</v>
      </c>
      <c r="B159" s="25" t="s">
        <v>97</v>
      </c>
      <c r="C159" s="26" t="s">
        <v>22</v>
      </c>
      <c r="D159" s="26" t="s">
        <v>98</v>
      </c>
      <c r="E159" s="27" t="s">
        <v>45</v>
      </c>
      <c r="F159" s="25">
        <v>8</v>
      </c>
      <c r="G159" s="28">
        <v>20.97</v>
      </c>
      <c r="H159" s="28">
        <f t="shared" si="18"/>
        <v>26.25</v>
      </c>
      <c r="I159" s="29">
        <f t="shared" si="19"/>
        <v>210</v>
      </c>
    </row>
    <row r="160" spans="1:9" ht="51.95" customHeight="1" x14ac:dyDescent="0.2">
      <c r="A160" s="24" t="s">
        <v>246</v>
      </c>
      <c r="B160" s="25" t="s">
        <v>56</v>
      </c>
      <c r="C160" s="26" t="s">
        <v>22</v>
      </c>
      <c r="D160" s="26" t="s">
        <v>57</v>
      </c>
      <c r="E160" s="27" t="s">
        <v>45</v>
      </c>
      <c r="F160" s="25">
        <v>2</v>
      </c>
      <c r="G160" s="28">
        <v>32.29</v>
      </c>
      <c r="H160" s="28">
        <f t="shared" si="18"/>
        <v>40.42</v>
      </c>
      <c r="I160" s="29">
        <f t="shared" si="19"/>
        <v>80.84</v>
      </c>
    </row>
    <row r="161" spans="1:9" ht="51.95" customHeight="1" x14ac:dyDescent="0.2">
      <c r="A161" s="24" t="s">
        <v>247</v>
      </c>
      <c r="B161" s="25" t="s">
        <v>101</v>
      </c>
      <c r="C161" s="26" t="s">
        <v>22</v>
      </c>
      <c r="D161" s="26" t="s">
        <v>102</v>
      </c>
      <c r="E161" s="27" t="s">
        <v>45</v>
      </c>
      <c r="F161" s="25">
        <v>2</v>
      </c>
      <c r="G161" s="28">
        <v>34.880000000000003</v>
      </c>
      <c r="H161" s="28">
        <f t="shared" si="18"/>
        <v>43.66</v>
      </c>
      <c r="I161" s="29">
        <f t="shared" si="19"/>
        <v>87.32</v>
      </c>
    </row>
    <row r="162" spans="1:9" ht="39" customHeight="1" x14ac:dyDescent="0.2">
      <c r="A162" s="24" t="s">
        <v>248</v>
      </c>
      <c r="B162" s="25" t="s">
        <v>62</v>
      </c>
      <c r="C162" s="26" t="s">
        <v>27</v>
      </c>
      <c r="D162" s="26" t="s">
        <v>63</v>
      </c>
      <c r="E162" s="27" t="s">
        <v>64</v>
      </c>
      <c r="F162" s="25">
        <v>60</v>
      </c>
      <c r="G162" s="28">
        <v>3.81</v>
      </c>
      <c r="H162" s="28">
        <f t="shared" si="18"/>
        <v>4.76</v>
      </c>
      <c r="I162" s="29">
        <f t="shared" si="19"/>
        <v>285.60000000000002</v>
      </c>
    </row>
    <row r="163" spans="1:9" ht="39" customHeight="1" x14ac:dyDescent="0.2">
      <c r="A163" s="24" t="s">
        <v>249</v>
      </c>
      <c r="B163" s="25" t="s">
        <v>62</v>
      </c>
      <c r="C163" s="26" t="s">
        <v>27</v>
      </c>
      <c r="D163" s="26" t="s">
        <v>66</v>
      </c>
      <c r="E163" s="27" t="s">
        <v>64</v>
      </c>
      <c r="F163" s="25">
        <v>36</v>
      </c>
      <c r="G163" s="28">
        <v>3.81</v>
      </c>
      <c r="H163" s="28">
        <f t="shared" si="18"/>
        <v>4.76</v>
      </c>
      <c r="I163" s="29">
        <f t="shared" si="19"/>
        <v>171.36</v>
      </c>
    </row>
    <row r="164" spans="1:9" ht="26.1" customHeight="1" x14ac:dyDescent="0.2">
      <c r="A164" s="24" t="s">
        <v>250</v>
      </c>
      <c r="B164" s="25" t="s">
        <v>68</v>
      </c>
      <c r="C164" s="26" t="s">
        <v>27</v>
      </c>
      <c r="D164" s="26" t="s">
        <v>69</v>
      </c>
      <c r="E164" s="27" t="s">
        <v>45</v>
      </c>
      <c r="F164" s="25">
        <v>7</v>
      </c>
      <c r="G164" s="28">
        <v>36.42</v>
      </c>
      <c r="H164" s="28">
        <f t="shared" si="18"/>
        <v>45.59</v>
      </c>
      <c r="I164" s="29">
        <f t="shared" si="19"/>
        <v>319.13</v>
      </c>
    </row>
    <row r="165" spans="1:9" ht="39" customHeight="1" x14ac:dyDescent="0.2">
      <c r="A165" s="24" t="s">
        <v>251</v>
      </c>
      <c r="B165" s="25" t="s">
        <v>71</v>
      </c>
      <c r="C165" s="26" t="s">
        <v>22</v>
      </c>
      <c r="D165" s="26" t="s">
        <v>72</v>
      </c>
      <c r="E165" s="27" t="s">
        <v>45</v>
      </c>
      <c r="F165" s="25">
        <v>6</v>
      </c>
      <c r="G165" s="28">
        <v>28.18</v>
      </c>
      <c r="H165" s="28">
        <f t="shared" si="18"/>
        <v>35.270000000000003</v>
      </c>
      <c r="I165" s="29">
        <f t="shared" si="19"/>
        <v>211.62</v>
      </c>
    </row>
    <row r="166" spans="1:9" ht="65.099999999999994" customHeight="1" x14ac:dyDescent="0.2">
      <c r="A166" s="24" t="s">
        <v>252</v>
      </c>
      <c r="B166" s="25" t="s">
        <v>74</v>
      </c>
      <c r="C166" s="26" t="s">
        <v>75</v>
      </c>
      <c r="D166" s="26" t="s">
        <v>76</v>
      </c>
      <c r="E166" s="27" t="s">
        <v>77</v>
      </c>
      <c r="F166" s="25">
        <v>7</v>
      </c>
      <c r="G166" s="28">
        <v>1032.8499999999999</v>
      </c>
      <c r="H166" s="28">
        <f t="shared" si="18"/>
        <v>1292.92</v>
      </c>
      <c r="I166" s="29">
        <f t="shared" si="19"/>
        <v>9050.44</v>
      </c>
    </row>
    <row r="167" spans="1:9" ht="39" customHeight="1" x14ac:dyDescent="0.2">
      <c r="A167" s="24" t="s">
        <v>253</v>
      </c>
      <c r="B167" s="25" t="s">
        <v>82</v>
      </c>
      <c r="C167" s="26" t="s">
        <v>22</v>
      </c>
      <c r="D167" s="26" t="s">
        <v>83</v>
      </c>
      <c r="E167" s="27" t="s">
        <v>45</v>
      </c>
      <c r="F167" s="25">
        <v>7</v>
      </c>
      <c r="G167" s="28">
        <v>13.42</v>
      </c>
      <c r="H167" s="28">
        <f t="shared" si="18"/>
        <v>16.79</v>
      </c>
      <c r="I167" s="29">
        <f t="shared" si="19"/>
        <v>117.53</v>
      </c>
    </row>
    <row r="168" spans="1:9" ht="24" customHeight="1" x14ac:dyDescent="0.2">
      <c r="A168" s="20" t="s">
        <v>254</v>
      </c>
      <c r="B168" s="21"/>
      <c r="C168" s="21"/>
      <c r="D168" s="21" t="s">
        <v>255</v>
      </c>
      <c r="E168" s="21"/>
      <c r="F168" s="22"/>
      <c r="G168" s="21"/>
      <c r="H168" s="21"/>
      <c r="I168" s="23">
        <v>22397.59</v>
      </c>
    </row>
    <row r="169" spans="1:9" ht="39" customHeight="1" x14ac:dyDescent="0.2">
      <c r="A169" s="24" t="s">
        <v>256</v>
      </c>
      <c r="B169" s="25" t="s">
        <v>43</v>
      </c>
      <c r="C169" s="26" t="s">
        <v>22</v>
      </c>
      <c r="D169" s="26" t="s">
        <v>44</v>
      </c>
      <c r="E169" s="27" t="s">
        <v>45</v>
      </c>
      <c r="F169" s="25">
        <v>7</v>
      </c>
      <c r="G169" s="28">
        <v>56.97</v>
      </c>
      <c r="H169" s="28">
        <f t="shared" ref="H169:H181" si="20">TRUNC(G169 * (1 + 25.18 / 100), 2)</f>
        <v>71.31</v>
      </c>
      <c r="I169" s="29">
        <f t="shared" ref="I169:I181" si="21">TRUNC(F169 * H169, 2)</f>
        <v>499.17</v>
      </c>
    </row>
    <row r="170" spans="1:9" ht="39" customHeight="1" x14ac:dyDescent="0.2">
      <c r="A170" s="24" t="s">
        <v>257</v>
      </c>
      <c r="B170" s="25" t="s">
        <v>47</v>
      </c>
      <c r="C170" s="26" t="s">
        <v>22</v>
      </c>
      <c r="D170" s="26" t="s">
        <v>48</v>
      </c>
      <c r="E170" s="27" t="s">
        <v>45</v>
      </c>
      <c r="F170" s="25">
        <v>4</v>
      </c>
      <c r="G170" s="28">
        <v>56.97</v>
      </c>
      <c r="H170" s="28">
        <f t="shared" si="20"/>
        <v>71.31</v>
      </c>
      <c r="I170" s="29">
        <f t="shared" si="21"/>
        <v>285.24</v>
      </c>
    </row>
    <row r="171" spans="1:9" ht="51.95" customHeight="1" x14ac:dyDescent="0.2">
      <c r="A171" s="24" t="s">
        <v>258</v>
      </c>
      <c r="B171" s="25" t="s">
        <v>50</v>
      </c>
      <c r="C171" s="26" t="s">
        <v>22</v>
      </c>
      <c r="D171" s="26" t="s">
        <v>51</v>
      </c>
      <c r="E171" s="27" t="s">
        <v>45</v>
      </c>
      <c r="F171" s="25">
        <v>7</v>
      </c>
      <c r="G171" s="28">
        <v>467.37</v>
      </c>
      <c r="H171" s="28">
        <f t="shared" si="20"/>
        <v>585.04999999999995</v>
      </c>
      <c r="I171" s="29">
        <f t="shared" si="21"/>
        <v>4095.35</v>
      </c>
    </row>
    <row r="172" spans="1:9" ht="26.1" customHeight="1" x14ac:dyDescent="0.2">
      <c r="A172" s="24" t="s">
        <v>259</v>
      </c>
      <c r="B172" s="25" t="s">
        <v>53</v>
      </c>
      <c r="C172" s="26" t="s">
        <v>22</v>
      </c>
      <c r="D172" s="26" t="s">
        <v>54</v>
      </c>
      <c r="E172" s="27" t="s">
        <v>45</v>
      </c>
      <c r="F172" s="25">
        <v>21</v>
      </c>
      <c r="G172" s="28">
        <v>15.7</v>
      </c>
      <c r="H172" s="28">
        <f t="shared" si="20"/>
        <v>19.649999999999999</v>
      </c>
      <c r="I172" s="29">
        <f t="shared" si="21"/>
        <v>412.65</v>
      </c>
    </row>
    <row r="173" spans="1:9" ht="51.95" customHeight="1" x14ac:dyDescent="0.2">
      <c r="A173" s="24" t="s">
        <v>260</v>
      </c>
      <c r="B173" s="25" t="s">
        <v>91</v>
      </c>
      <c r="C173" s="26" t="s">
        <v>22</v>
      </c>
      <c r="D173" s="26" t="s">
        <v>92</v>
      </c>
      <c r="E173" s="27" t="s">
        <v>45</v>
      </c>
      <c r="F173" s="25">
        <v>7</v>
      </c>
      <c r="G173" s="28">
        <v>54.18</v>
      </c>
      <c r="H173" s="28">
        <f t="shared" si="20"/>
        <v>67.819999999999993</v>
      </c>
      <c r="I173" s="29">
        <f t="shared" si="21"/>
        <v>474.74</v>
      </c>
    </row>
    <row r="174" spans="1:9" ht="51.95" customHeight="1" x14ac:dyDescent="0.2">
      <c r="A174" s="24" t="s">
        <v>261</v>
      </c>
      <c r="B174" s="25" t="s">
        <v>94</v>
      </c>
      <c r="C174" s="26" t="s">
        <v>22</v>
      </c>
      <c r="D174" s="26" t="s">
        <v>95</v>
      </c>
      <c r="E174" s="27" t="s">
        <v>45</v>
      </c>
      <c r="F174" s="25">
        <v>7</v>
      </c>
      <c r="G174" s="28">
        <v>65.58</v>
      </c>
      <c r="H174" s="28">
        <f t="shared" si="20"/>
        <v>82.09</v>
      </c>
      <c r="I174" s="29">
        <f t="shared" si="21"/>
        <v>574.63</v>
      </c>
    </row>
    <row r="175" spans="1:9" ht="39" customHeight="1" x14ac:dyDescent="0.2">
      <c r="A175" s="24" t="s">
        <v>262</v>
      </c>
      <c r="B175" s="25" t="s">
        <v>97</v>
      </c>
      <c r="C175" s="26" t="s">
        <v>22</v>
      </c>
      <c r="D175" s="26" t="s">
        <v>98</v>
      </c>
      <c r="E175" s="27" t="s">
        <v>45</v>
      </c>
      <c r="F175" s="25">
        <v>14</v>
      </c>
      <c r="G175" s="28">
        <v>20.97</v>
      </c>
      <c r="H175" s="28">
        <f t="shared" si="20"/>
        <v>26.25</v>
      </c>
      <c r="I175" s="29">
        <f t="shared" si="21"/>
        <v>367.5</v>
      </c>
    </row>
    <row r="176" spans="1:9" ht="39" customHeight="1" x14ac:dyDescent="0.2">
      <c r="A176" s="24" t="s">
        <v>263</v>
      </c>
      <c r="B176" s="25" t="s">
        <v>62</v>
      </c>
      <c r="C176" s="26" t="s">
        <v>27</v>
      </c>
      <c r="D176" s="26" t="s">
        <v>173</v>
      </c>
      <c r="E176" s="27" t="s">
        <v>64</v>
      </c>
      <c r="F176" s="25">
        <v>70</v>
      </c>
      <c r="G176" s="28">
        <v>3.81</v>
      </c>
      <c r="H176" s="28">
        <f t="shared" si="20"/>
        <v>4.76</v>
      </c>
      <c r="I176" s="29">
        <f t="shared" si="21"/>
        <v>333.2</v>
      </c>
    </row>
    <row r="177" spans="1:9" ht="39" customHeight="1" x14ac:dyDescent="0.2">
      <c r="A177" s="24" t="s">
        <v>264</v>
      </c>
      <c r="B177" s="25" t="s">
        <v>62</v>
      </c>
      <c r="C177" s="26" t="s">
        <v>27</v>
      </c>
      <c r="D177" s="26" t="s">
        <v>173</v>
      </c>
      <c r="E177" s="27" t="s">
        <v>64</v>
      </c>
      <c r="F177" s="25">
        <v>42</v>
      </c>
      <c r="G177" s="28">
        <v>3.81</v>
      </c>
      <c r="H177" s="28">
        <f t="shared" si="20"/>
        <v>4.76</v>
      </c>
      <c r="I177" s="29">
        <f t="shared" si="21"/>
        <v>199.92</v>
      </c>
    </row>
    <row r="178" spans="1:9" ht="26.1" customHeight="1" x14ac:dyDescent="0.2">
      <c r="A178" s="24" t="s">
        <v>265</v>
      </c>
      <c r="B178" s="25" t="s">
        <v>68</v>
      </c>
      <c r="C178" s="26" t="s">
        <v>27</v>
      </c>
      <c r="D178" s="26" t="s">
        <v>69</v>
      </c>
      <c r="E178" s="27" t="s">
        <v>45</v>
      </c>
      <c r="F178" s="25">
        <v>11</v>
      </c>
      <c r="G178" s="28">
        <v>36.42</v>
      </c>
      <c r="H178" s="28">
        <f t="shared" si="20"/>
        <v>45.59</v>
      </c>
      <c r="I178" s="29">
        <f t="shared" si="21"/>
        <v>501.49</v>
      </c>
    </row>
    <row r="179" spans="1:9" ht="39" customHeight="1" x14ac:dyDescent="0.2">
      <c r="A179" s="24" t="s">
        <v>266</v>
      </c>
      <c r="B179" s="25" t="s">
        <v>71</v>
      </c>
      <c r="C179" s="26" t="s">
        <v>22</v>
      </c>
      <c r="D179" s="26" t="s">
        <v>72</v>
      </c>
      <c r="E179" s="27" t="s">
        <v>45</v>
      </c>
      <c r="F179" s="25">
        <v>7</v>
      </c>
      <c r="G179" s="28">
        <v>28.18</v>
      </c>
      <c r="H179" s="28">
        <f t="shared" si="20"/>
        <v>35.270000000000003</v>
      </c>
      <c r="I179" s="29">
        <f t="shared" si="21"/>
        <v>246.89</v>
      </c>
    </row>
    <row r="180" spans="1:9" ht="65.099999999999994" customHeight="1" x14ac:dyDescent="0.2">
      <c r="A180" s="24" t="s">
        <v>267</v>
      </c>
      <c r="B180" s="25" t="s">
        <v>74</v>
      </c>
      <c r="C180" s="26" t="s">
        <v>75</v>
      </c>
      <c r="D180" s="26" t="s">
        <v>76</v>
      </c>
      <c r="E180" s="27" t="s">
        <v>77</v>
      </c>
      <c r="F180" s="25">
        <v>11</v>
      </c>
      <c r="G180" s="28">
        <v>1032.8499999999999</v>
      </c>
      <c r="H180" s="28">
        <f t="shared" si="20"/>
        <v>1292.92</v>
      </c>
      <c r="I180" s="29">
        <f t="shared" si="21"/>
        <v>14222.12</v>
      </c>
    </row>
    <row r="181" spans="1:9" ht="39" customHeight="1" x14ac:dyDescent="0.2">
      <c r="A181" s="24" t="s">
        <v>268</v>
      </c>
      <c r="B181" s="25" t="s">
        <v>82</v>
      </c>
      <c r="C181" s="26" t="s">
        <v>22</v>
      </c>
      <c r="D181" s="26" t="s">
        <v>83</v>
      </c>
      <c r="E181" s="27" t="s">
        <v>45</v>
      </c>
      <c r="F181" s="25">
        <v>11</v>
      </c>
      <c r="G181" s="28">
        <v>13.42</v>
      </c>
      <c r="H181" s="28">
        <f t="shared" si="20"/>
        <v>16.79</v>
      </c>
      <c r="I181" s="29">
        <f t="shared" si="21"/>
        <v>184.69</v>
      </c>
    </row>
    <row r="182" spans="1:9" ht="24" customHeight="1" x14ac:dyDescent="0.2">
      <c r="A182" s="20" t="s">
        <v>269</v>
      </c>
      <c r="B182" s="21"/>
      <c r="C182" s="21"/>
      <c r="D182" s="21" t="s">
        <v>270</v>
      </c>
      <c r="E182" s="21"/>
      <c r="F182" s="22"/>
      <c r="G182" s="21"/>
      <c r="H182" s="21"/>
      <c r="I182" s="23">
        <v>19468.509999999998</v>
      </c>
    </row>
    <row r="183" spans="1:9" ht="39" customHeight="1" x14ac:dyDescent="0.2">
      <c r="A183" s="24" t="s">
        <v>271</v>
      </c>
      <c r="B183" s="25" t="s">
        <v>43</v>
      </c>
      <c r="C183" s="26" t="s">
        <v>22</v>
      </c>
      <c r="D183" s="26" t="s">
        <v>44</v>
      </c>
      <c r="E183" s="27" t="s">
        <v>45</v>
      </c>
      <c r="F183" s="25">
        <v>5</v>
      </c>
      <c r="G183" s="28">
        <v>56.97</v>
      </c>
      <c r="H183" s="28">
        <f t="shared" ref="H183:H197" si="22">TRUNC(G183 * (1 + 25.18 / 100), 2)</f>
        <v>71.31</v>
      </c>
      <c r="I183" s="29">
        <f t="shared" ref="I183:I197" si="23">TRUNC(F183 * H183, 2)</f>
        <v>356.55</v>
      </c>
    </row>
    <row r="184" spans="1:9" ht="39" customHeight="1" x14ac:dyDescent="0.2">
      <c r="A184" s="24" t="s">
        <v>272</v>
      </c>
      <c r="B184" s="25" t="s">
        <v>47</v>
      </c>
      <c r="C184" s="26" t="s">
        <v>22</v>
      </c>
      <c r="D184" s="26" t="s">
        <v>48</v>
      </c>
      <c r="E184" s="27" t="s">
        <v>45</v>
      </c>
      <c r="F184" s="25">
        <v>4</v>
      </c>
      <c r="G184" s="28">
        <v>56.97</v>
      </c>
      <c r="H184" s="28">
        <f t="shared" si="22"/>
        <v>71.31</v>
      </c>
      <c r="I184" s="29">
        <f t="shared" si="23"/>
        <v>285.24</v>
      </c>
    </row>
    <row r="185" spans="1:9" ht="51.95" customHeight="1" x14ac:dyDescent="0.2">
      <c r="A185" s="24" t="s">
        <v>273</v>
      </c>
      <c r="B185" s="25" t="s">
        <v>50</v>
      </c>
      <c r="C185" s="26" t="s">
        <v>22</v>
      </c>
      <c r="D185" s="26" t="s">
        <v>51</v>
      </c>
      <c r="E185" s="27" t="s">
        <v>45</v>
      </c>
      <c r="F185" s="25">
        <v>6</v>
      </c>
      <c r="G185" s="28">
        <v>467.37</v>
      </c>
      <c r="H185" s="28">
        <f t="shared" si="22"/>
        <v>585.04999999999995</v>
      </c>
      <c r="I185" s="29">
        <f t="shared" si="23"/>
        <v>3510.3</v>
      </c>
    </row>
    <row r="186" spans="1:9" ht="26.1" customHeight="1" x14ac:dyDescent="0.2">
      <c r="A186" s="24" t="s">
        <v>274</v>
      </c>
      <c r="B186" s="25" t="s">
        <v>53</v>
      </c>
      <c r="C186" s="26" t="s">
        <v>22</v>
      </c>
      <c r="D186" s="26" t="s">
        <v>54</v>
      </c>
      <c r="E186" s="27" t="s">
        <v>45</v>
      </c>
      <c r="F186" s="25">
        <v>18</v>
      </c>
      <c r="G186" s="28">
        <v>15.7</v>
      </c>
      <c r="H186" s="28">
        <f t="shared" si="22"/>
        <v>19.649999999999999</v>
      </c>
      <c r="I186" s="29">
        <f t="shared" si="23"/>
        <v>353.7</v>
      </c>
    </row>
    <row r="187" spans="1:9" ht="51.95" customHeight="1" x14ac:dyDescent="0.2">
      <c r="A187" s="24" t="s">
        <v>275</v>
      </c>
      <c r="B187" s="25" t="s">
        <v>91</v>
      </c>
      <c r="C187" s="26" t="s">
        <v>22</v>
      </c>
      <c r="D187" s="26" t="s">
        <v>92</v>
      </c>
      <c r="E187" s="27" t="s">
        <v>45</v>
      </c>
      <c r="F187" s="25">
        <v>2</v>
      </c>
      <c r="G187" s="28">
        <v>54.18</v>
      </c>
      <c r="H187" s="28">
        <f t="shared" si="22"/>
        <v>67.819999999999993</v>
      </c>
      <c r="I187" s="29">
        <f t="shared" si="23"/>
        <v>135.63999999999999</v>
      </c>
    </row>
    <row r="188" spans="1:9" ht="51.95" customHeight="1" x14ac:dyDescent="0.2">
      <c r="A188" s="24" t="s">
        <v>276</v>
      </c>
      <c r="B188" s="25" t="s">
        <v>94</v>
      </c>
      <c r="C188" s="26" t="s">
        <v>22</v>
      </c>
      <c r="D188" s="26" t="s">
        <v>95</v>
      </c>
      <c r="E188" s="27" t="s">
        <v>45</v>
      </c>
      <c r="F188" s="25">
        <v>2</v>
      </c>
      <c r="G188" s="28">
        <v>65.58</v>
      </c>
      <c r="H188" s="28">
        <f t="shared" si="22"/>
        <v>82.09</v>
      </c>
      <c r="I188" s="29">
        <f t="shared" si="23"/>
        <v>164.18</v>
      </c>
    </row>
    <row r="189" spans="1:9" ht="39" customHeight="1" x14ac:dyDescent="0.2">
      <c r="A189" s="24" t="s">
        <v>277</v>
      </c>
      <c r="B189" s="25" t="s">
        <v>97</v>
      </c>
      <c r="C189" s="26" t="s">
        <v>22</v>
      </c>
      <c r="D189" s="26" t="s">
        <v>98</v>
      </c>
      <c r="E189" s="27" t="s">
        <v>45</v>
      </c>
      <c r="F189" s="25">
        <v>4</v>
      </c>
      <c r="G189" s="28">
        <v>20.97</v>
      </c>
      <c r="H189" s="28">
        <f t="shared" si="22"/>
        <v>26.25</v>
      </c>
      <c r="I189" s="29">
        <f t="shared" si="23"/>
        <v>105</v>
      </c>
    </row>
    <row r="190" spans="1:9" ht="51.95" customHeight="1" x14ac:dyDescent="0.2">
      <c r="A190" s="24" t="s">
        <v>278</v>
      </c>
      <c r="B190" s="25" t="s">
        <v>56</v>
      </c>
      <c r="C190" s="26" t="s">
        <v>22</v>
      </c>
      <c r="D190" s="26" t="s">
        <v>57</v>
      </c>
      <c r="E190" s="27" t="s">
        <v>45</v>
      </c>
      <c r="F190" s="25">
        <v>4</v>
      </c>
      <c r="G190" s="28">
        <v>32.29</v>
      </c>
      <c r="H190" s="28">
        <f t="shared" si="22"/>
        <v>40.42</v>
      </c>
      <c r="I190" s="29">
        <f t="shared" si="23"/>
        <v>161.68</v>
      </c>
    </row>
    <row r="191" spans="1:9" ht="51.95" customHeight="1" x14ac:dyDescent="0.2">
      <c r="A191" s="24" t="s">
        <v>279</v>
      </c>
      <c r="B191" s="25" t="s">
        <v>101</v>
      </c>
      <c r="C191" s="26" t="s">
        <v>22</v>
      </c>
      <c r="D191" s="26" t="s">
        <v>102</v>
      </c>
      <c r="E191" s="27" t="s">
        <v>45</v>
      </c>
      <c r="F191" s="25">
        <v>4</v>
      </c>
      <c r="G191" s="28">
        <v>34.880000000000003</v>
      </c>
      <c r="H191" s="28">
        <f t="shared" si="22"/>
        <v>43.66</v>
      </c>
      <c r="I191" s="29">
        <f t="shared" si="23"/>
        <v>174.64</v>
      </c>
    </row>
    <row r="192" spans="1:9" ht="39" customHeight="1" x14ac:dyDescent="0.2">
      <c r="A192" s="24" t="s">
        <v>280</v>
      </c>
      <c r="B192" s="25" t="s">
        <v>62</v>
      </c>
      <c r="C192" s="26" t="s">
        <v>27</v>
      </c>
      <c r="D192" s="26" t="s">
        <v>63</v>
      </c>
      <c r="E192" s="27" t="s">
        <v>64</v>
      </c>
      <c r="F192" s="25">
        <v>60</v>
      </c>
      <c r="G192" s="28">
        <v>3.81</v>
      </c>
      <c r="H192" s="28">
        <f t="shared" si="22"/>
        <v>4.76</v>
      </c>
      <c r="I192" s="29">
        <f t="shared" si="23"/>
        <v>285.60000000000002</v>
      </c>
    </row>
    <row r="193" spans="1:9" ht="39" customHeight="1" x14ac:dyDescent="0.2">
      <c r="A193" s="24" t="s">
        <v>281</v>
      </c>
      <c r="B193" s="25" t="s">
        <v>62</v>
      </c>
      <c r="C193" s="26" t="s">
        <v>27</v>
      </c>
      <c r="D193" s="26" t="s">
        <v>66</v>
      </c>
      <c r="E193" s="27" t="s">
        <v>64</v>
      </c>
      <c r="F193" s="25">
        <v>36</v>
      </c>
      <c r="G193" s="28">
        <v>3.81</v>
      </c>
      <c r="H193" s="28">
        <f t="shared" si="22"/>
        <v>4.76</v>
      </c>
      <c r="I193" s="29">
        <f t="shared" si="23"/>
        <v>171.36</v>
      </c>
    </row>
    <row r="194" spans="1:9" ht="26.1" customHeight="1" x14ac:dyDescent="0.2">
      <c r="A194" s="24" t="s">
        <v>282</v>
      </c>
      <c r="B194" s="25" t="s">
        <v>68</v>
      </c>
      <c r="C194" s="26" t="s">
        <v>27</v>
      </c>
      <c r="D194" s="26" t="s">
        <v>69</v>
      </c>
      <c r="E194" s="27" t="s">
        <v>45</v>
      </c>
      <c r="F194" s="25">
        <v>10</v>
      </c>
      <c r="G194" s="28">
        <v>36.42</v>
      </c>
      <c r="H194" s="28">
        <f t="shared" si="22"/>
        <v>45.59</v>
      </c>
      <c r="I194" s="29">
        <f t="shared" si="23"/>
        <v>455.9</v>
      </c>
    </row>
    <row r="195" spans="1:9" ht="39" customHeight="1" x14ac:dyDescent="0.2">
      <c r="A195" s="24" t="s">
        <v>283</v>
      </c>
      <c r="B195" s="25" t="s">
        <v>71</v>
      </c>
      <c r="C195" s="26" t="s">
        <v>22</v>
      </c>
      <c r="D195" s="26" t="s">
        <v>72</v>
      </c>
      <c r="E195" s="27" t="s">
        <v>45</v>
      </c>
      <c r="F195" s="25">
        <v>6</v>
      </c>
      <c r="G195" s="28">
        <v>28.18</v>
      </c>
      <c r="H195" s="28">
        <f t="shared" si="22"/>
        <v>35.270000000000003</v>
      </c>
      <c r="I195" s="29">
        <f t="shared" si="23"/>
        <v>211.62</v>
      </c>
    </row>
    <row r="196" spans="1:9" ht="65.099999999999994" customHeight="1" x14ac:dyDescent="0.2">
      <c r="A196" s="24" t="s">
        <v>284</v>
      </c>
      <c r="B196" s="25" t="s">
        <v>74</v>
      </c>
      <c r="C196" s="26" t="s">
        <v>75</v>
      </c>
      <c r="D196" s="26" t="s">
        <v>76</v>
      </c>
      <c r="E196" s="27" t="s">
        <v>77</v>
      </c>
      <c r="F196" s="25">
        <v>10</v>
      </c>
      <c r="G196" s="28">
        <v>1032.8499999999999</v>
      </c>
      <c r="H196" s="28">
        <f t="shared" si="22"/>
        <v>1292.92</v>
      </c>
      <c r="I196" s="29">
        <f t="shared" si="23"/>
        <v>12929.2</v>
      </c>
    </row>
    <row r="197" spans="1:9" ht="39" customHeight="1" x14ac:dyDescent="0.2">
      <c r="A197" s="24" t="s">
        <v>285</v>
      </c>
      <c r="B197" s="25" t="s">
        <v>82</v>
      </c>
      <c r="C197" s="26" t="s">
        <v>22</v>
      </c>
      <c r="D197" s="26" t="s">
        <v>83</v>
      </c>
      <c r="E197" s="27" t="s">
        <v>45</v>
      </c>
      <c r="F197" s="25">
        <v>10</v>
      </c>
      <c r="G197" s="28">
        <v>13.42</v>
      </c>
      <c r="H197" s="28">
        <f t="shared" si="22"/>
        <v>16.79</v>
      </c>
      <c r="I197" s="29">
        <f t="shared" si="23"/>
        <v>167.9</v>
      </c>
    </row>
    <row r="198" spans="1:9" ht="24" customHeight="1" x14ac:dyDescent="0.2">
      <c r="A198" s="20" t="s">
        <v>286</v>
      </c>
      <c r="B198" s="21"/>
      <c r="C198" s="21"/>
      <c r="D198" s="21" t="s">
        <v>287</v>
      </c>
      <c r="E198" s="21"/>
      <c r="F198" s="22"/>
      <c r="G198" s="21"/>
      <c r="H198" s="21"/>
      <c r="I198" s="23">
        <v>14070.04</v>
      </c>
    </row>
    <row r="199" spans="1:9" ht="39" customHeight="1" x14ac:dyDescent="0.2">
      <c r="A199" s="24" t="s">
        <v>288</v>
      </c>
      <c r="B199" s="25" t="s">
        <v>43</v>
      </c>
      <c r="C199" s="26" t="s">
        <v>22</v>
      </c>
      <c r="D199" s="26" t="s">
        <v>44</v>
      </c>
      <c r="E199" s="27" t="s">
        <v>45</v>
      </c>
      <c r="F199" s="25">
        <v>6</v>
      </c>
      <c r="G199" s="28">
        <v>56.97</v>
      </c>
      <c r="H199" s="28">
        <f t="shared" ref="H199:H212" si="24">TRUNC(G199 * (1 + 25.18 / 100), 2)</f>
        <v>71.31</v>
      </c>
      <c r="I199" s="29">
        <f t="shared" ref="I199:I212" si="25">TRUNC(F199 * H199, 2)</f>
        <v>427.86</v>
      </c>
    </row>
    <row r="200" spans="1:9" ht="51.95" customHeight="1" x14ac:dyDescent="0.2">
      <c r="A200" s="24" t="s">
        <v>289</v>
      </c>
      <c r="B200" s="25" t="s">
        <v>50</v>
      </c>
      <c r="C200" s="26" t="s">
        <v>22</v>
      </c>
      <c r="D200" s="26" t="s">
        <v>51</v>
      </c>
      <c r="E200" s="27" t="s">
        <v>45</v>
      </c>
      <c r="F200" s="25">
        <v>6</v>
      </c>
      <c r="G200" s="28">
        <v>467.37</v>
      </c>
      <c r="H200" s="28">
        <f t="shared" si="24"/>
        <v>585.04999999999995</v>
      </c>
      <c r="I200" s="29">
        <f t="shared" si="25"/>
        <v>3510.3</v>
      </c>
    </row>
    <row r="201" spans="1:9" ht="26.1" customHeight="1" x14ac:dyDescent="0.2">
      <c r="A201" s="24" t="s">
        <v>290</v>
      </c>
      <c r="B201" s="25" t="s">
        <v>53</v>
      </c>
      <c r="C201" s="26" t="s">
        <v>22</v>
      </c>
      <c r="D201" s="26" t="s">
        <v>54</v>
      </c>
      <c r="E201" s="27" t="s">
        <v>45</v>
      </c>
      <c r="F201" s="25">
        <v>18</v>
      </c>
      <c r="G201" s="28">
        <v>15.7</v>
      </c>
      <c r="H201" s="28">
        <f t="shared" si="24"/>
        <v>19.649999999999999</v>
      </c>
      <c r="I201" s="29">
        <f t="shared" si="25"/>
        <v>353.7</v>
      </c>
    </row>
    <row r="202" spans="1:9" ht="51.95" customHeight="1" x14ac:dyDescent="0.2">
      <c r="A202" s="24" t="s">
        <v>291</v>
      </c>
      <c r="B202" s="25" t="s">
        <v>91</v>
      </c>
      <c r="C202" s="26" t="s">
        <v>22</v>
      </c>
      <c r="D202" s="26" t="s">
        <v>92</v>
      </c>
      <c r="E202" s="27" t="s">
        <v>45</v>
      </c>
      <c r="F202" s="25">
        <v>4</v>
      </c>
      <c r="G202" s="28">
        <v>54.18</v>
      </c>
      <c r="H202" s="28">
        <f t="shared" si="24"/>
        <v>67.819999999999993</v>
      </c>
      <c r="I202" s="29">
        <f t="shared" si="25"/>
        <v>271.27999999999997</v>
      </c>
    </row>
    <row r="203" spans="1:9" ht="51.95" customHeight="1" x14ac:dyDescent="0.2">
      <c r="A203" s="24" t="s">
        <v>292</v>
      </c>
      <c r="B203" s="25" t="s">
        <v>94</v>
      </c>
      <c r="C203" s="26" t="s">
        <v>22</v>
      </c>
      <c r="D203" s="26" t="s">
        <v>95</v>
      </c>
      <c r="E203" s="27" t="s">
        <v>45</v>
      </c>
      <c r="F203" s="25">
        <v>4</v>
      </c>
      <c r="G203" s="28">
        <v>65.58</v>
      </c>
      <c r="H203" s="28">
        <f t="shared" si="24"/>
        <v>82.09</v>
      </c>
      <c r="I203" s="29">
        <f t="shared" si="25"/>
        <v>328.36</v>
      </c>
    </row>
    <row r="204" spans="1:9" ht="39" customHeight="1" x14ac:dyDescent="0.2">
      <c r="A204" s="24" t="s">
        <v>293</v>
      </c>
      <c r="B204" s="25" t="s">
        <v>97</v>
      </c>
      <c r="C204" s="26" t="s">
        <v>22</v>
      </c>
      <c r="D204" s="26" t="s">
        <v>98</v>
      </c>
      <c r="E204" s="27" t="s">
        <v>45</v>
      </c>
      <c r="F204" s="25">
        <v>8</v>
      </c>
      <c r="G204" s="28">
        <v>20.97</v>
      </c>
      <c r="H204" s="28">
        <f t="shared" si="24"/>
        <v>26.25</v>
      </c>
      <c r="I204" s="29">
        <f t="shared" si="25"/>
        <v>210</v>
      </c>
    </row>
    <row r="205" spans="1:9" ht="51.95" customHeight="1" x14ac:dyDescent="0.2">
      <c r="A205" s="24" t="s">
        <v>294</v>
      </c>
      <c r="B205" s="25" t="s">
        <v>56</v>
      </c>
      <c r="C205" s="26" t="s">
        <v>22</v>
      </c>
      <c r="D205" s="26" t="s">
        <v>57</v>
      </c>
      <c r="E205" s="27" t="s">
        <v>45</v>
      </c>
      <c r="F205" s="25">
        <v>2</v>
      </c>
      <c r="G205" s="28">
        <v>32.29</v>
      </c>
      <c r="H205" s="28">
        <f t="shared" si="24"/>
        <v>40.42</v>
      </c>
      <c r="I205" s="29">
        <f t="shared" si="25"/>
        <v>80.84</v>
      </c>
    </row>
    <row r="206" spans="1:9" ht="51.95" customHeight="1" x14ac:dyDescent="0.2">
      <c r="A206" s="24" t="s">
        <v>295</v>
      </c>
      <c r="B206" s="25" t="s">
        <v>101</v>
      </c>
      <c r="C206" s="26" t="s">
        <v>22</v>
      </c>
      <c r="D206" s="26" t="s">
        <v>102</v>
      </c>
      <c r="E206" s="27" t="s">
        <v>45</v>
      </c>
      <c r="F206" s="25">
        <v>2</v>
      </c>
      <c r="G206" s="28">
        <v>34.880000000000003</v>
      </c>
      <c r="H206" s="28">
        <f t="shared" si="24"/>
        <v>43.66</v>
      </c>
      <c r="I206" s="29">
        <f t="shared" si="25"/>
        <v>87.32</v>
      </c>
    </row>
    <row r="207" spans="1:9" ht="39" customHeight="1" x14ac:dyDescent="0.2">
      <c r="A207" s="24" t="s">
        <v>296</v>
      </c>
      <c r="B207" s="25" t="s">
        <v>62</v>
      </c>
      <c r="C207" s="26" t="s">
        <v>27</v>
      </c>
      <c r="D207" s="26" t="s">
        <v>173</v>
      </c>
      <c r="E207" s="27" t="s">
        <v>64</v>
      </c>
      <c r="F207" s="25">
        <v>60</v>
      </c>
      <c r="G207" s="28">
        <v>3.81</v>
      </c>
      <c r="H207" s="28">
        <f t="shared" si="24"/>
        <v>4.76</v>
      </c>
      <c r="I207" s="29">
        <f t="shared" si="25"/>
        <v>285.60000000000002</v>
      </c>
    </row>
    <row r="208" spans="1:9" ht="39" customHeight="1" x14ac:dyDescent="0.2">
      <c r="A208" s="24" t="s">
        <v>297</v>
      </c>
      <c r="B208" s="25" t="s">
        <v>62</v>
      </c>
      <c r="C208" s="26" t="s">
        <v>27</v>
      </c>
      <c r="D208" s="26" t="s">
        <v>173</v>
      </c>
      <c r="E208" s="27" t="s">
        <v>64</v>
      </c>
      <c r="F208" s="25">
        <v>36</v>
      </c>
      <c r="G208" s="28">
        <v>3.81</v>
      </c>
      <c r="H208" s="28">
        <f t="shared" si="24"/>
        <v>4.76</v>
      </c>
      <c r="I208" s="29">
        <f t="shared" si="25"/>
        <v>171.36</v>
      </c>
    </row>
    <row r="209" spans="1:9" ht="26.1" customHeight="1" x14ac:dyDescent="0.2">
      <c r="A209" s="24" t="s">
        <v>298</v>
      </c>
      <c r="B209" s="25" t="s">
        <v>68</v>
      </c>
      <c r="C209" s="26" t="s">
        <v>27</v>
      </c>
      <c r="D209" s="26" t="s">
        <v>69</v>
      </c>
      <c r="E209" s="27" t="s">
        <v>45</v>
      </c>
      <c r="F209" s="25">
        <v>6</v>
      </c>
      <c r="G209" s="28">
        <v>36.42</v>
      </c>
      <c r="H209" s="28">
        <f t="shared" si="24"/>
        <v>45.59</v>
      </c>
      <c r="I209" s="29">
        <f t="shared" si="25"/>
        <v>273.54000000000002</v>
      </c>
    </row>
    <row r="210" spans="1:9" ht="39" customHeight="1" x14ac:dyDescent="0.2">
      <c r="A210" s="24" t="s">
        <v>299</v>
      </c>
      <c r="B210" s="25" t="s">
        <v>71</v>
      </c>
      <c r="C210" s="26" t="s">
        <v>22</v>
      </c>
      <c r="D210" s="26" t="s">
        <v>72</v>
      </c>
      <c r="E210" s="27" t="s">
        <v>45</v>
      </c>
      <c r="F210" s="25">
        <v>6</v>
      </c>
      <c r="G210" s="28">
        <v>28.18</v>
      </c>
      <c r="H210" s="28">
        <f t="shared" si="24"/>
        <v>35.270000000000003</v>
      </c>
      <c r="I210" s="29">
        <f t="shared" si="25"/>
        <v>211.62</v>
      </c>
    </row>
    <row r="211" spans="1:9" ht="65.099999999999994" customHeight="1" x14ac:dyDescent="0.2">
      <c r="A211" s="24" t="s">
        <v>300</v>
      </c>
      <c r="B211" s="25" t="s">
        <v>74</v>
      </c>
      <c r="C211" s="26" t="s">
        <v>75</v>
      </c>
      <c r="D211" s="26" t="s">
        <v>76</v>
      </c>
      <c r="E211" s="27" t="s">
        <v>77</v>
      </c>
      <c r="F211" s="25">
        <v>6</v>
      </c>
      <c r="G211" s="28">
        <v>1032.8499999999999</v>
      </c>
      <c r="H211" s="28">
        <f t="shared" si="24"/>
        <v>1292.92</v>
      </c>
      <c r="I211" s="29">
        <f t="shared" si="25"/>
        <v>7757.52</v>
      </c>
    </row>
    <row r="212" spans="1:9" ht="39" customHeight="1" x14ac:dyDescent="0.2">
      <c r="A212" s="24" t="s">
        <v>301</v>
      </c>
      <c r="B212" s="25" t="s">
        <v>82</v>
      </c>
      <c r="C212" s="26" t="s">
        <v>22</v>
      </c>
      <c r="D212" s="26" t="s">
        <v>83</v>
      </c>
      <c r="E212" s="27" t="s">
        <v>45</v>
      </c>
      <c r="F212" s="25">
        <v>6</v>
      </c>
      <c r="G212" s="28">
        <v>13.42</v>
      </c>
      <c r="H212" s="28">
        <f t="shared" si="24"/>
        <v>16.79</v>
      </c>
      <c r="I212" s="29">
        <f t="shared" si="25"/>
        <v>100.74</v>
      </c>
    </row>
    <row r="213" spans="1:9" ht="24" customHeight="1" x14ac:dyDescent="0.2">
      <c r="A213" s="20" t="s">
        <v>302</v>
      </c>
      <c r="B213" s="21"/>
      <c r="C213" s="21"/>
      <c r="D213" s="21" t="s">
        <v>303</v>
      </c>
      <c r="E213" s="21"/>
      <c r="F213" s="22"/>
      <c r="G213" s="21"/>
      <c r="H213" s="21"/>
      <c r="I213" s="23">
        <v>22143.919999999998</v>
      </c>
    </row>
    <row r="214" spans="1:9" ht="39" customHeight="1" x14ac:dyDescent="0.2">
      <c r="A214" s="24" t="s">
        <v>304</v>
      </c>
      <c r="B214" s="25" t="s">
        <v>43</v>
      </c>
      <c r="C214" s="26" t="s">
        <v>22</v>
      </c>
      <c r="D214" s="26" t="s">
        <v>44</v>
      </c>
      <c r="E214" s="27" t="s">
        <v>45</v>
      </c>
      <c r="F214" s="25">
        <v>6</v>
      </c>
      <c r="G214" s="28">
        <v>56.97</v>
      </c>
      <c r="H214" s="28">
        <f t="shared" ref="H214:H226" si="26">TRUNC(G214 * (1 + 25.18 / 100), 2)</f>
        <v>71.31</v>
      </c>
      <c r="I214" s="29">
        <f t="shared" ref="I214:I226" si="27">TRUNC(F214 * H214, 2)</f>
        <v>427.86</v>
      </c>
    </row>
    <row r="215" spans="1:9" ht="39" customHeight="1" x14ac:dyDescent="0.2">
      <c r="A215" s="24" t="s">
        <v>305</v>
      </c>
      <c r="B215" s="25" t="s">
        <v>47</v>
      </c>
      <c r="C215" s="26" t="s">
        <v>22</v>
      </c>
      <c r="D215" s="26" t="s">
        <v>48</v>
      </c>
      <c r="E215" s="27" t="s">
        <v>45</v>
      </c>
      <c r="F215" s="25">
        <v>4</v>
      </c>
      <c r="G215" s="28">
        <v>56.97</v>
      </c>
      <c r="H215" s="28">
        <f t="shared" si="26"/>
        <v>71.31</v>
      </c>
      <c r="I215" s="29">
        <f t="shared" si="27"/>
        <v>285.24</v>
      </c>
    </row>
    <row r="216" spans="1:9" ht="51.95" customHeight="1" x14ac:dyDescent="0.2">
      <c r="A216" s="24" t="s">
        <v>306</v>
      </c>
      <c r="B216" s="25" t="s">
        <v>50</v>
      </c>
      <c r="C216" s="26" t="s">
        <v>22</v>
      </c>
      <c r="D216" s="26" t="s">
        <v>51</v>
      </c>
      <c r="E216" s="27" t="s">
        <v>45</v>
      </c>
      <c r="F216" s="25">
        <v>7</v>
      </c>
      <c r="G216" s="28">
        <v>467.37</v>
      </c>
      <c r="H216" s="28">
        <f t="shared" si="26"/>
        <v>585.04999999999995</v>
      </c>
      <c r="I216" s="29">
        <f t="shared" si="27"/>
        <v>4095.35</v>
      </c>
    </row>
    <row r="217" spans="1:9" ht="26.1" customHeight="1" x14ac:dyDescent="0.2">
      <c r="A217" s="24" t="s">
        <v>307</v>
      </c>
      <c r="B217" s="25" t="s">
        <v>53</v>
      </c>
      <c r="C217" s="26" t="s">
        <v>22</v>
      </c>
      <c r="D217" s="26" t="s">
        <v>54</v>
      </c>
      <c r="E217" s="27" t="s">
        <v>45</v>
      </c>
      <c r="F217" s="25">
        <v>21</v>
      </c>
      <c r="G217" s="28">
        <v>15.7</v>
      </c>
      <c r="H217" s="28">
        <f t="shared" si="26"/>
        <v>19.649999999999999</v>
      </c>
      <c r="I217" s="29">
        <f t="shared" si="27"/>
        <v>412.65</v>
      </c>
    </row>
    <row r="218" spans="1:9" ht="51.95" customHeight="1" x14ac:dyDescent="0.2">
      <c r="A218" s="24" t="s">
        <v>308</v>
      </c>
      <c r="B218" s="25" t="s">
        <v>91</v>
      </c>
      <c r="C218" s="26" t="s">
        <v>22</v>
      </c>
      <c r="D218" s="26" t="s">
        <v>92</v>
      </c>
      <c r="E218" s="27" t="s">
        <v>45</v>
      </c>
      <c r="F218" s="25">
        <v>7</v>
      </c>
      <c r="G218" s="28">
        <v>54.18</v>
      </c>
      <c r="H218" s="28">
        <f t="shared" si="26"/>
        <v>67.819999999999993</v>
      </c>
      <c r="I218" s="29">
        <f t="shared" si="27"/>
        <v>474.74</v>
      </c>
    </row>
    <row r="219" spans="1:9" ht="51.95" customHeight="1" x14ac:dyDescent="0.2">
      <c r="A219" s="24" t="s">
        <v>309</v>
      </c>
      <c r="B219" s="25" t="s">
        <v>94</v>
      </c>
      <c r="C219" s="26" t="s">
        <v>22</v>
      </c>
      <c r="D219" s="26" t="s">
        <v>95</v>
      </c>
      <c r="E219" s="27" t="s">
        <v>45</v>
      </c>
      <c r="F219" s="25">
        <v>7</v>
      </c>
      <c r="G219" s="28">
        <v>65.58</v>
      </c>
      <c r="H219" s="28">
        <f t="shared" si="26"/>
        <v>82.09</v>
      </c>
      <c r="I219" s="29">
        <f t="shared" si="27"/>
        <v>574.63</v>
      </c>
    </row>
    <row r="220" spans="1:9" ht="39" customHeight="1" x14ac:dyDescent="0.2">
      <c r="A220" s="24" t="s">
        <v>310</v>
      </c>
      <c r="B220" s="25" t="s">
        <v>97</v>
      </c>
      <c r="C220" s="26" t="s">
        <v>22</v>
      </c>
      <c r="D220" s="26" t="s">
        <v>98</v>
      </c>
      <c r="E220" s="27" t="s">
        <v>45</v>
      </c>
      <c r="F220" s="25">
        <v>14</v>
      </c>
      <c r="G220" s="28">
        <v>20.97</v>
      </c>
      <c r="H220" s="28">
        <f t="shared" si="26"/>
        <v>26.25</v>
      </c>
      <c r="I220" s="29">
        <f t="shared" si="27"/>
        <v>367.5</v>
      </c>
    </row>
    <row r="221" spans="1:9" ht="39" customHeight="1" x14ac:dyDescent="0.2">
      <c r="A221" s="24" t="s">
        <v>311</v>
      </c>
      <c r="B221" s="25" t="s">
        <v>62</v>
      </c>
      <c r="C221" s="26" t="s">
        <v>27</v>
      </c>
      <c r="D221" s="26" t="s">
        <v>173</v>
      </c>
      <c r="E221" s="27" t="s">
        <v>64</v>
      </c>
      <c r="F221" s="25">
        <v>70</v>
      </c>
      <c r="G221" s="28">
        <v>3.81</v>
      </c>
      <c r="H221" s="28">
        <f t="shared" si="26"/>
        <v>4.76</v>
      </c>
      <c r="I221" s="29">
        <f t="shared" si="27"/>
        <v>333.2</v>
      </c>
    </row>
    <row r="222" spans="1:9" ht="39" customHeight="1" x14ac:dyDescent="0.2">
      <c r="A222" s="24" t="s">
        <v>312</v>
      </c>
      <c r="B222" s="25" t="s">
        <v>62</v>
      </c>
      <c r="C222" s="26" t="s">
        <v>27</v>
      </c>
      <c r="D222" s="26" t="s">
        <v>173</v>
      </c>
      <c r="E222" s="27" t="s">
        <v>64</v>
      </c>
      <c r="F222" s="25">
        <v>42</v>
      </c>
      <c r="G222" s="28">
        <v>3.81</v>
      </c>
      <c r="H222" s="28">
        <f t="shared" si="26"/>
        <v>4.76</v>
      </c>
      <c r="I222" s="29">
        <f t="shared" si="27"/>
        <v>199.92</v>
      </c>
    </row>
    <row r="223" spans="1:9" ht="26.1" customHeight="1" x14ac:dyDescent="0.2">
      <c r="A223" s="24" t="s">
        <v>313</v>
      </c>
      <c r="B223" s="25" t="s">
        <v>68</v>
      </c>
      <c r="C223" s="26" t="s">
        <v>27</v>
      </c>
      <c r="D223" s="26" t="s">
        <v>69</v>
      </c>
      <c r="E223" s="27" t="s">
        <v>45</v>
      </c>
      <c r="F223" s="25">
        <v>7</v>
      </c>
      <c r="G223" s="28">
        <v>36.42</v>
      </c>
      <c r="H223" s="28">
        <f t="shared" si="26"/>
        <v>45.59</v>
      </c>
      <c r="I223" s="29">
        <f t="shared" si="27"/>
        <v>319.13</v>
      </c>
    </row>
    <row r="224" spans="1:9" ht="39" customHeight="1" x14ac:dyDescent="0.2">
      <c r="A224" s="24" t="s">
        <v>314</v>
      </c>
      <c r="B224" s="25" t="s">
        <v>71</v>
      </c>
      <c r="C224" s="26" t="s">
        <v>22</v>
      </c>
      <c r="D224" s="26" t="s">
        <v>72</v>
      </c>
      <c r="E224" s="27" t="s">
        <v>45</v>
      </c>
      <c r="F224" s="25">
        <v>7</v>
      </c>
      <c r="G224" s="28">
        <v>28.18</v>
      </c>
      <c r="H224" s="28">
        <f t="shared" si="26"/>
        <v>35.270000000000003</v>
      </c>
      <c r="I224" s="29">
        <f t="shared" si="27"/>
        <v>246.89</v>
      </c>
    </row>
    <row r="225" spans="1:9" ht="65.099999999999994" customHeight="1" x14ac:dyDescent="0.2">
      <c r="A225" s="24" t="s">
        <v>315</v>
      </c>
      <c r="B225" s="25" t="s">
        <v>74</v>
      </c>
      <c r="C225" s="26" t="s">
        <v>75</v>
      </c>
      <c r="D225" s="26" t="s">
        <v>76</v>
      </c>
      <c r="E225" s="27" t="s">
        <v>77</v>
      </c>
      <c r="F225" s="25">
        <v>11</v>
      </c>
      <c r="G225" s="28">
        <v>1032.8499999999999</v>
      </c>
      <c r="H225" s="28">
        <f t="shared" si="26"/>
        <v>1292.92</v>
      </c>
      <c r="I225" s="29">
        <f t="shared" si="27"/>
        <v>14222.12</v>
      </c>
    </row>
    <row r="226" spans="1:9" ht="39" customHeight="1" x14ac:dyDescent="0.2">
      <c r="A226" s="24" t="s">
        <v>316</v>
      </c>
      <c r="B226" s="25" t="s">
        <v>82</v>
      </c>
      <c r="C226" s="26" t="s">
        <v>22</v>
      </c>
      <c r="D226" s="26" t="s">
        <v>83</v>
      </c>
      <c r="E226" s="27" t="s">
        <v>45</v>
      </c>
      <c r="F226" s="25">
        <v>11</v>
      </c>
      <c r="G226" s="28">
        <v>13.42</v>
      </c>
      <c r="H226" s="28">
        <f t="shared" si="26"/>
        <v>16.79</v>
      </c>
      <c r="I226" s="29">
        <f t="shared" si="27"/>
        <v>184.69</v>
      </c>
    </row>
    <row r="227" spans="1:9" ht="24" customHeight="1" x14ac:dyDescent="0.2">
      <c r="A227" s="20" t="s">
        <v>317</v>
      </c>
      <c r="B227" s="21"/>
      <c r="C227" s="21"/>
      <c r="D227" s="21" t="s">
        <v>318</v>
      </c>
      <c r="E227" s="21"/>
      <c r="F227" s="22"/>
      <c r="G227" s="21"/>
      <c r="H227" s="21"/>
      <c r="I227" s="23">
        <v>10205.85</v>
      </c>
    </row>
    <row r="228" spans="1:9" ht="39" customHeight="1" x14ac:dyDescent="0.2">
      <c r="A228" s="24" t="s">
        <v>319</v>
      </c>
      <c r="B228" s="25" t="s">
        <v>47</v>
      </c>
      <c r="C228" s="26" t="s">
        <v>22</v>
      </c>
      <c r="D228" s="26" t="s">
        <v>48</v>
      </c>
      <c r="E228" s="27" t="s">
        <v>45</v>
      </c>
      <c r="F228" s="25">
        <v>1</v>
      </c>
      <c r="G228" s="28">
        <v>56.97</v>
      </c>
      <c r="H228" s="28">
        <f t="shared" ref="H228:H238" si="28">TRUNC(G228 * (1 + 25.18 / 100), 2)</f>
        <v>71.31</v>
      </c>
      <c r="I228" s="29">
        <f t="shared" ref="I228:I238" si="29">TRUNC(F228 * H228, 2)</f>
        <v>71.31</v>
      </c>
    </row>
    <row r="229" spans="1:9" ht="51.95" customHeight="1" x14ac:dyDescent="0.2">
      <c r="A229" s="24" t="s">
        <v>320</v>
      </c>
      <c r="B229" s="25" t="s">
        <v>50</v>
      </c>
      <c r="C229" s="26" t="s">
        <v>22</v>
      </c>
      <c r="D229" s="26" t="s">
        <v>51</v>
      </c>
      <c r="E229" s="27" t="s">
        <v>45</v>
      </c>
      <c r="F229" s="25">
        <v>4</v>
      </c>
      <c r="G229" s="28">
        <v>467.37</v>
      </c>
      <c r="H229" s="28">
        <f t="shared" si="28"/>
        <v>585.04999999999995</v>
      </c>
      <c r="I229" s="29">
        <f t="shared" si="29"/>
        <v>2340.1999999999998</v>
      </c>
    </row>
    <row r="230" spans="1:9" ht="26.1" customHeight="1" x14ac:dyDescent="0.2">
      <c r="A230" s="24" t="s">
        <v>321</v>
      </c>
      <c r="B230" s="25" t="s">
        <v>53</v>
      </c>
      <c r="C230" s="26" t="s">
        <v>22</v>
      </c>
      <c r="D230" s="26" t="s">
        <v>54</v>
      </c>
      <c r="E230" s="27" t="s">
        <v>45</v>
      </c>
      <c r="F230" s="25">
        <v>12</v>
      </c>
      <c r="G230" s="28">
        <v>15.7</v>
      </c>
      <c r="H230" s="28">
        <f t="shared" si="28"/>
        <v>19.649999999999999</v>
      </c>
      <c r="I230" s="29">
        <f t="shared" si="29"/>
        <v>235.8</v>
      </c>
    </row>
    <row r="231" spans="1:9" ht="51.95" customHeight="1" x14ac:dyDescent="0.2">
      <c r="A231" s="24" t="s">
        <v>322</v>
      </c>
      <c r="B231" s="25" t="s">
        <v>56</v>
      </c>
      <c r="C231" s="26" t="s">
        <v>22</v>
      </c>
      <c r="D231" s="26" t="s">
        <v>57</v>
      </c>
      <c r="E231" s="27" t="s">
        <v>45</v>
      </c>
      <c r="F231" s="25">
        <v>4</v>
      </c>
      <c r="G231" s="28">
        <v>32.29</v>
      </c>
      <c r="H231" s="28">
        <f t="shared" si="28"/>
        <v>40.42</v>
      </c>
      <c r="I231" s="29">
        <f t="shared" si="29"/>
        <v>161.68</v>
      </c>
    </row>
    <row r="232" spans="1:9" ht="51.95" customHeight="1" x14ac:dyDescent="0.2">
      <c r="A232" s="24" t="s">
        <v>323</v>
      </c>
      <c r="B232" s="25" t="s">
        <v>101</v>
      </c>
      <c r="C232" s="26" t="s">
        <v>22</v>
      </c>
      <c r="D232" s="26" t="s">
        <v>102</v>
      </c>
      <c r="E232" s="27" t="s">
        <v>45</v>
      </c>
      <c r="F232" s="25">
        <v>4</v>
      </c>
      <c r="G232" s="28">
        <v>34.880000000000003</v>
      </c>
      <c r="H232" s="28">
        <f t="shared" si="28"/>
        <v>43.66</v>
      </c>
      <c r="I232" s="29">
        <f t="shared" si="29"/>
        <v>174.64</v>
      </c>
    </row>
    <row r="233" spans="1:9" ht="39" customHeight="1" x14ac:dyDescent="0.2">
      <c r="A233" s="24" t="s">
        <v>324</v>
      </c>
      <c r="B233" s="25" t="s">
        <v>62</v>
      </c>
      <c r="C233" s="26" t="s">
        <v>27</v>
      </c>
      <c r="D233" s="26" t="s">
        <v>63</v>
      </c>
      <c r="E233" s="27" t="s">
        <v>64</v>
      </c>
      <c r="F233" s="25">
        <v>40</v>
      </c>
      <c r="G233" s="28">
        <v>3.81</v>
      </c>
      <c r="H233" s="28">
        <f t="shared" si="28"/>
        <v>4.76</v>
      </c>
      <c r="I233" s="29">
        <f t="shared" si="29"/>
        <v>190.4</v>
      </c>
    </row>
    <row r="234" spans="1:9" ht="39" customHeight="1" x14ac:dyDescent="0.2">
      <c r="A234" s="24" t="s">
        <v>325</v>
      </c>
      <c r="B234" s="25" t="s">
        <v>62</v>
      </c>
      <c r="C234" s="26" t="s">
        <v>27</v>
      </c>
      <c r="D234" s="26" t="s">
        <v>66</v>
      </c>
      <c r="E234" s="27" t="s">
        <v>64</v>
      </c>
      <c r="F234" s="25">
        <v>24</v>
      </c>
      <c r="G234" s="28">
        <v>3.81</v>
      </c>
      <c r="H234" s="28">
        <f t="shared" si="28"/>
        <v>4.76</v>
      </c>
      <c r="I234" s="29">
        <f t="shared" si="29"/>
        <v>114.24</v>
      </c>
    </row>
    <row r="235" spans="1:9" ht="26.1" customHeight="1" x14ac:dyDescent="0.2">
      <c r="A235" s="24" t="s">
        <v>326</v>
      </c>
      <c r="B235" s="25" t="s">
        <v>68</v>
      </c>
      <c r="C235" s="26" t="s">
        <v>27</v>
      </c>
      <c r="D235" s="26" t="s">
        <v>69</v>
      </c>
      <c r="E235" s="27" t="s">
        <v>45</v>
      </c>
      <c r="F235" s="25">
        <v>5</v>
      </c>
      <c r="G235" s="28">
        <v>36.42</v>
      </c>
      <c r="H235" s="28">
        <f t="shared" si="28"/>
        <v>45.59</v>
      </c>
      <c r="I235" s="29">
        <f t="shared" si="29"/>
        <v>227.95</v>
      </c>
    </row>
    <row r="236" spans="1:9" ht="39" customHeight="1" x14ac:dyDescent="0.2">
      <c r="A236" s="24" t="s">
        <v>327</v>
      </c>
      <c r="B236" s="25" t="s">
        <v>71</v>
      </c>
      <c r="C236" s="26" t="s">
        <v>22</v>
      </c>
      <c r="D236" s="26" t="s">
        <v>72</v>
      </c>
      <c r="E236" s="27" t="s">
        <v>45</v>
      </c>
      <c r="F236" s="25">
        <v>4</v>
      </c>
      <c r="G236" s="28">
        <v>28.18</v>
      </c>
      <c r="H236" s="28">
        <f t="shared" si="28"/>
        <v>35.270000000000003</v>
      </c>
      <c r="I236" s="29">
        <f t="shared" si="29"/>
        <v>141.08000000000001</v>
      </c>
    </row>
    <row r="237" spans="1:9" ht="65.099999999999994" customHeight="1" x14ac:dyDescent="0.2">
      <c r="A237" s="24" t="s">
        <v>328</v>
      </c>
      <c r="B237" s="25" t="s">
        <v>74</v>
      </c>
      <c r="C237" s="26" t="s">
        <v>75</v>
      </c>
      <c r="D237" s="26" t="s">
        <v>76</v>
      </c>
      <c r="E237" s="27" t="s">
        <v>77</v>
      </c>
      <c r="F237" s="25">
        <v>5</v>
      </c>
      <c r="G237" s="28">
        <v>1032.8499999999999</v>
      </c>
      <c r="H237" s="28">
        <f t="shared" si="28"/>
        <v>1292.92</v>
      </c>
      <c r="I237" s="29">
        <f t="shared" si="29"/>
        <v>6464.6</v>
      </c>
    </row>
    <row r="238" spans="1:9" ht="39" customHeight="1" x14ac:dyDescent="0.2">
      <c r="A238" s="24" t="s">
        <v>329</v>
      </c>
      <c r="B238" s="25" t="s">
        <v>82</v>
      </c>
      <c r="C238" s="26" t="s">
        <v>22</v>
      </c>
      <c r="D238" s="26" t="s">
        <v>83</v>
      </c>
      <c r="E238" s="27" t="s">
        <v>45</v>
      </c>
      <c r="F238" s="25">
        <v>5</v>
      </c>
      <c r="G238" s="28">
        <v>13.42</v>
      </c>
      <c r="H238" s="28">
        <f t="shared" si="28"/>
        <v>16.79</v>
      </c>
      <c r="I238" s="29">
        <f t="shared" si="29"/>
        <v>83.95</v>
      </c>
    </row>
    <row r="239" spans="1:9" ht="24" customHeight="1" x14ac:dyDescent="0.2">
      <c r="A239" s="20" t="s">
        <v>330</v>
      </c>
      <c r="B239" s="21"/>
      <c r="C239" s="21"/>
      <c r="D239" s="21" t="s">
        <v>331</v>
      </c>
      <c r="E239" s="21"/>
      <c r="F239" s="22"/>
      <c r="G239" s="21"/>
      <c r="H239" s="21"/>
      <c r="I239" s="23">
        <v>22110.62</v>
      </c>
    </row>
    <row r="240" spans="1:9" ht="39" customHeight="1" x14ac:dyDescent="0.2">
      <c r="A240" s="24" t="s">
        <v>332</v>
      </c>
      <c r="B240" s="25" t="s">
        <v>43</v>
      </c>
      <c r="C240" s="26" t="s">
        <v>22</v>
      </c>
      <c r="D240" s="26" t="s">
        <v>44</v>
      </c>
      <c r="E240" s="27" t="s">
        <v>45</v>
      </c>
      <c r="F240" s="25">
        <v>5</v>
      </c>
      <c r="G240" s="28">
        <v>56.97</v>
      </c>
      <c r="H240" s="28">
        <f t="shared" ref="H240:H252" si="30">TRUNC(G240 * (1 + 25.18 / 100), 2)</f>
        <v>71.31</v>
      </c>
      <c r="I240" s="29">
        <f t="shared" ref="I240:I252" si="31">TRUNC(F240 * H240, 2)</f>
        <v>356.55</v>
      </c>
    </row>
    <row r="241" spans="1:9" ht="39" customHeight="1" x14ac:dyDescent="0.2">
      <c r="A241" s="24" t="s">
        <v>333</v>
      </c>
      <c r="B241" s="25" t="s">
        <v>47</v>
      </c>
      <c r="C241" s="26" t="s">
        <v>22</v>
      </c>
      <c r="D241" s="26" t="s">
        <v>48</v>
      </c>
      <c r="E241" s="27" t="s">
        <v>45</v>
      </c>
      <c r="F241" s="25">
        <v>5</v>
      </c>
      <c r="G241" s="28">
        <v>56.97</v>
      </c>
      <c r="H241" s="28">
        <f t="shared" si="30"/>
        <v>71.31</v>
      </c>
      <c r="I241" s="29">
        <f t="shared" si="31"/>
        <v>356.55</v>
      </c>
    </row>
    <row r="242" spans="1:9" ht="51.95" customHeight="1" x14ac:dyDescent="0.2">
      <c r="A242" s="24" t="s">
        <v>334</v>
      </c>
      <c r="B242" s="25" t="s">
        <v>50</v>
      </c>
      <c r="C242" s="26" t="s">
        <v>22</v>
      </c>
      <c r="D242" s="26" t="s">
        <v>51</v>
      </c>
      <c r="E242" s="27" t="s">
        <v>45</v>
      </c>
      <c r="F242" s="25">
        <v>6</v>
      </c>
      <c r="G242" s="28">
        <v>467.37</v>
      </c>
      <c r="H242" s="28">
        <f t="shared" si="30"/>
        <v>585.04999999999995</v>
      </c>
      <c r="I242" s="29">
        <f t="shared" si="31"/>
        <v>3510.3</v>
      </c>
    </row>
    <row r="243" spans="1:9" ht="26.1" customHeight="1" x14ac:dyDescent="0.2">
      <c r="A243" s="24" t="s">
        <v>335</v>
      </c>
      <c r="B243" s="25" t="s">
        <v>53</v>
      </c>
      <c r="C243" s="26" t="s">
        <v>22</v>
      </c>
      <c r="D243" s="26" t="s">
        <v>54</v>
      </c>
      <c r="E243" s="27" t="s">
        <v>45</v>
      </c>
      <c r="F243" s="25">
        <v>18</v>
      </c>
      <c r="G243" s="28">
        <v>15.7</v>
      </c>
      <c r="H243" s="28">
        <f t="shared" si="30"/>
        <v>19.649999999999999</v>
      </c>
      <c r="I243" s="29">
        <f t="shared" si="31"/>
        <v>353.7</v>
      </c>
    </row>
    <row r="244" spans="1:9" ht="51.95" customHeight="1" x14ac:dyDescent="0.2">
      <c r="A244" s="24" t="s">
        <v>336</v>
      </c>
      <c r="B244" s="25" t="s">
        <v>91</v>
      </c>
      <c r="C244" s="26" t="s">
        <v>22</v>
      </c>
      <c r="D244" s="26" t="s">
        <v>92</v>
      </c>
      <c r="E244" s="27" t="s">
        <v>45</v>
      </c>
      <c r="F244" s="25">
        <v>6</v>
      </c>
      <c r="G244" s="28">
        <v>54.18</v>
      </c>
      <c r="H244" s="28">
        <f t="shared" si="30"/>
        <v>67.819999999999993</v>
      </c>
      <c r="I244" s="29">
        <f t="shared" si="31"/>
        <v>406.92</v>
      </c>
    </row>
    <row r="245" spans="1:9" ht="51.95" customHeight="1" x14ac:dyDescent="0.2">
      <c r="A245" s="24" t="s">
        <v>337</v>
      </c>
      <c r="B245" s="25" t="s">
        <v>94</v>
      </c>
      <c r="C245" s="26" t="s">
        <v>22</v>
      </c>
      <c r="D245" s="26" t="s">
        <v>95</v>
      </c>
      <c r="E245" s="27" t="s">
        <v>45</v>
      </c>
      <c r="F245" s="25">
        <v>6</v>
      </c>
      <c r="G245" s="28">
        <v>65.58</v>
      </c>
      <c r="H245" s="28">
        <f t="shared" si="30"/>
        <v>82.09</v>
      </c>
      <c r="I245" s="29">
        <f t="shared" si="31"/>
        <v>492.54</v>
      </c>
    </row>
    <row r="246" spans="1:9" ht="39" customHeight="1" x14ac:dyDescent="0.2">
      <c r="A246" s="24" t="s">
        <v>338</v>
      </c>
      <c r="B246" s="25" t="s">
        <v>97</v>
      </c>
      <c r="C246" s="26" t="s">
        <v>22</v>
      </c>
      <c r="D246" s="26" t="s">
        <v>98</v>
      </c>
      <c r="E246" s="27" t="s">
        <v>45</v>
      </c>
      <c r="F246" s="25">
        <v>12</v>
      </c>
      <c r="G246" s="28">
        <v>20.97</v>
      </c>
      <c r="H246" s="28">
        <f t="shared" si="30"/>
        <v>26.25</v>
      </c>
      <c r="I246" s="29">
        <f t="shared" si="31"/>
        <v>315</v>
      </c>
    </row>
    <row r="247" spans="1:9" ht="39" customHeight="1" x14ac:dyDescent="0.2">
      <c r="A247" s="24" t="s">
        <v>339</v>
      </c>
      <c r="B247" s="25" t="s">
        <v>62</v>
      </c>
      <c r="C247" s="26" t="s">
        <v>27</v>
      </c>
      <c r="D247" s="26" t="s">
        <v>63</v>
      </c>
      <c r="E247" s="27" t="s">
        <v>64</v>
      </c>
      <c r="F247" s="25">
        <v>60</v>
      </c>
      <c r="G247" s="28">
        <v>3.81</v>
      </c>
      <c r="H247" s="28">
        <f t="shared" si="30"/>
        <v>4.76</v>
      </c>
      <c r="I247" s="29">
        <f t="shared" si="31"/>
        <v>285.60000000000002</v>
      </c>
    </row>
    <row r="248" spans="1:9" ht="39" customHeight="1" x14ac:dyDescent="0.2">
      <c r="A248" s="24" t="s">
        <v>340</v>
      </c>
      <c r="B248" s="25" t="s">
        <v>62</v>
      </c>
      <c r="C248" s="26" t="s">
        <v>27</v>
      </c>
      <c r="D248" s="26" t="s">
        <v>66</v>
      </c>
      <c r="E248" s="27" t="s">
        <v>64</v>
      </c>
      <c r="F248" s="25">
        <v>36</v>
      </c>
      <c r="G248" s="28">
        <v>3.81</v>
      </c>
      <c r="H248" s="28">
        <f t="shared" si="30"/>
        <v>4.76</v>
      </c>
      <c r="I248" s="29">
        <f t="shared" si="31"/>
        <v>171.36</v>
      </c>
    </row>
    <row r="249" spans="1:9" ht="26.1" customHeight="1" x14ac:dyDescent="0.2">
      <c r="A249" s="24" t="s">
        <v>341</v>
      </c>
      <c r="B249" s="25" t="s">
        <v>68</v>
      </c>
      <c r="C249" s="26" t="s">
        <v>27</v>
      </c>
      <c r="D249" s="26" t="s">
        <v>69</v>
      </c>
      <c r="E249" s="27" t="s">
        <v>45</v>
      </c>
      <c r="F249" s="25">
        <v>11</v>
      </c>
      <c r="G249" s="28">
        <v>36.42</v>
      </c>
      <c r="H249" s="28">
        <f t="shared" si="30"/>
        <v>45.59</v>
      </c>
      <c r="I249" s="29">
        <f t="shared" si="31"/>
        <v>501.49</v>
      </c>
    </row>
    <row r="250" spans="1:9" ht="39" customHeight="1" x14ac:dyDescent="0.2">
      <c r="A250" s="24" t="s">
        <v>342</v>
      </c>
      <c r="B250" s="25" t="s">
        <v>71</v>
      </c>
      <c r="C250" s="26" t="s">
        <v>22</v>
      </c>
      <c r="D250" s="26" t="s">
        <v>72</v>
      </c>
      <c r="E250" s="27" t="s">
        <v>45</v>
      </c>
      <c r="F250" s="25">
        <v>6</v>
      </c>
      <c r="G250" s="28">
        <v>28.18</v>
      </c>
      <c r="H250" s="28">
        <f t="shared" si="30"/>
        <v>35.270000000000003</v>
      </c>
      <c r="I250" s="29">
        <f t="shared" si="31"/>
        <v>211.62</v>
      </c>
    </row>
    <row r="251" spans="1:9" ht="65.099999999999994" customHeight="1" x14ac:dyDescent="0.2">
      <c r="A251" s="24" t="s">
        <v>343</v>
      </c>
      <c r="B251" s="25" t="s">
        <v>74</v>
      </c>
      <c r="C251" s="26" t="s">
        <v>75</v>
      </c>
      <c r="D251" s="26" t="s">
        <v>76</v>
      </c>
      <c r="E251" s="27" t="s">
        <v>77</v>
      </c>
      <c r="F251" s="25">
        <v>11</v>
      </c>
      <c r="G251" s="28">
        <v>1032.8499999999999</v>
      </c>
      <c r="H251" s="28">
        <f t="shared" si="30"/>
        <v>1292.92</v>
      </c>
      <c r="I251" s="29">
        <f t="shared" si="31"/>
        <v>14222.12</v>
      </c>
    </row>
    <row r="252" spans="1:9" ht="39" customHeight="1" x14ac:dyDescent="0.2">
      <c r="A252" s="24" t="s">
        <v>344</v>
      </c>
      <c r="B252" s="25" t="s">
        <v>82</v>
      </c>
      <c r="C252" s="26" t="s">
        <v>22</v>
      </c>
      <c r="D252" s="26" t="s">
        <v>83</v>
      </c>
      <c r="E252" s="27" t="s">
        <v>45</v>
      </c>
      <c r="F252" s="25">
        <v>11</v>
      </c>
      <c r="G252" s="28">
        <v>13.42</v>
      </c>
      <c r="H252" s="28">
        <f t="shared" si="30"/>
        <v>16.79</v>
      </c>
      <c r="I252" s="29">
        <f t="shared" si="31"/>
        <v>184.69</v>
      </c>
    </row>
    <row r="253" spans="1:9" ht="24" customHeight="1" x14ac:dyDescent="0.2">
      <c r="A253" s="20" t="s">
        <v>345</v>
      </c>
      <c r="B253" s="21"/>
      <c r="C253" s="21"/>
      <c r="D253" s="21" t="s">
        <v>208</v>
      </c>
      <c r="E253" s="21"/>
      <c r="F253" s="22"/>
      <c r="G253" s="21"/>
      <c r="H253" s="21"/>
      <c r="I253" s="23">
        <v>742.18</v>
      </c>
    </row>
    <row r="254" spans="1:9" ht="26.1" customHeight="1" x14ac:dyDescent="0.2">
      <c r="A254" s="24" t="s">
        <v>346</v>
      </c>
      <c r="B254" s="25" t="s">
        <v>210</v>
      </c>
      <c r="C254" s="26" t="s">
        <v>27</v>
      </c>
      <c r="D254" s="26" t="s">
        <v>211</v>
      </c>
      <c r="E254" s="27" t="s">
        <v>45</v>
      </c>
      <c r="F254" s="25">
        <v>2</v>
      </c>
      <c r="G254" s="28">
        <v>57.9</v>
      </c>
      <c r="H254" s="28">
        <f>TRUNC(G254 * (1 + 25.18 / 100), 2)</f>
        <v>72.47</v>
      </c>
      <c r="I254" s="29">
        <f>TRUNC(F254 * H254, 2)</f>
        <v>144.94</v>
      </c>
    </row>
    <row r="255" spans="1:9" ht="26.1" customHeight="1" x14ac:dyDescent="0.2">
      <c r="A255" s="24" t="s">
        <v>347</v>
      </c>
      <c r="B255" s="25" t="s">
        <v>217</v>
      </c>
      <c r="C255" s="26" t="s">
        <v>22</v>
      </c>
      <c r="D255" s="26" t="s">
        <v>218</v>
      </c>
      <c r="E255" s="27" t="s">
        <v>77</v>
      </c>
      <c r="F255" s="25">
        <v>2</v>
      </c>
      <c r="G255" s="28">
        <v>9.19</v>
      </c>
      <c r="H255" s="28">
        <f>TRUNC(G255 * (1 + 25.18 / 100), 2)</f>
        <v>11.5</v>
      </c>
      <c r="I255" s="29">
        <f>TRUNC(F255 * H255, 2)</f>
        <v>23</v>
      </c>
    </row>
    <row r="256" spans="1:9" ht="26.1" customHeight="1" x14ac:dyDescent="0.2">
      <c r="A256" s="24" t="s">
        <v>348</v>
      </c>
      <c r="B256" s="25" t="s">
        <v>213</v>
      </c>
      <c r="C256" s="26" t="s">
        <v>75</v>
      </c>
      <c r="D256" s="26" t="s">
        <v>214</v>
      </c>
      <c r="E256" s="27" t="s">
        <v>215</v>
      </c>
      <c r="F256" s="25">
        <v>37</v>
      </c>
      <c r="G256" s="28">
        <v>12.4</v>
      </c>
      <c r="H256" s="28">
        <f>TRUNC(G256 * (1 + 25.18 / 100), 2)</f>
        <v>15.52</v>
      </c>
      <c r="I256" s="29">
        <f>TRUNC(F256 * H256, 2)</f>
        <v>574.24</v>
      </c>
    </row>
    <row r="257" spans="1:9" ht="24" customHeight="1" x14ac:dyDescent="0.2">
      <c r="A257" s="20" t="s">
        <v>349</v>
      </c>
      <c r="B257" s="21"/>
      <c r="C257" s="21"/>
      <c r="D257" s="21" t="s">
        <v>350</v>
      </c>
      <c r="E257" s="21"/>
      <c r="F257" s="22"/>
      <c r="G257" s="21"/>
      <c r="H257" s="21"/>
      <c r="I257" s="23">
        <v>7622.12</v>
      </c>
    </row>
    <row r="258" spans="1:9" ht="39" customHeight="1" x14ac:dyDescent="0.2">
      <c r="A258" s="24" t="s">
        <v>351</v>
      </c>
      <c r="B258" s="25" t="s">
        <v>43</v>
      </c>
      <c r="C258" s="26" t="s">
        <v>22</v>
      </c>
      <c r="D258" s="26" t="s">
        <v>44</v>
      </c>
      <c r="E258" s="27" t="s">
        <v>45</v>
      </c>
      <c r="F258" s="25">
        <v>2</v>
      </c>
      <c r="G258" s="28">
        <v>56.97</v>
      </c>
      <c r="H258" s="28">
        <f t="shared" ref="H258:H270" si="32">TRUNC(G258 * (1 + 25.18 / 100), 2)</f>
        <v>71.31</v>
      </c>
      <c r="I258" s="29">
        <f t="shared" ref="I258:I270" si="33">TRUNC(F258 * H258, 2)</f>
        <v>142.62</v>
      </c>
    </row>
    <row r="259" spans="1:9" ht="39" customHeight="1" x14ac:dyDescent="0.2">
      <c r="A259" s="24" t="s">
        <v>352</v>
      </c>
      <c r="B259" s="25" t="s">
        <v>47</v>
      </c>
      <c r="C259" s="26" t="s">
        <v>22</v>
      </c>
      <c r="D259" s="26" t="s">
        <v>48</v>
      </c>
      <c r="E259" s="27" t="s">
        <v>45</v>
      </c>
      <c r="F259" s="25">
        <v>2</v>
      </c>
      <c r="G259" s="28">
        <v>56.97</v>
      </c>
      <c r="H259" s="28">
        <f t="shared" si="32"/>
        <v>71.31</v>
      </c>
      <c r="I259" s="29">
        <f t="shared" si="33"/>
        <v>142.62</v>
      </c>
    </row>
    <row r="260" spans="1:9" ht="51.95" customHeight="1" x14ac:dyDescent="0.2">
      <c r="A260" s="24" t="s">
        <v>353</v>
      </c>
      <c r="B260" s="25" t="s">
        <v>50</v>
      </c>
      <c r="C260" s="26" t="s">
        <v>22</v>
      </c>
      <c r="D260" s="26" t="s">
        <v>51</v>
      </c>
      <c r="E260" s="27" t="s">
        <v>45</v>
      </c>
      <c r="F260" s="25">
        <v>2</v>
      </c>
      <c r="G260" s="28">
        <v>467.37</v>
      </c>
      <c r="H260" s="28">
        <f t="shared" si="32"/>
        <v>585.04999999999995</v>
      </c>
      <c r="I260" s="29">
        <f t="shared" si="33"/>
        <v>1170.0999999999999</v>
      </c>
    </row>
    <row r="261" spans="1:9" ht="26.1" customHeight="1" x14ac:dyDescent="0.2">
      <c r="A261" s="24" t="s">
        <v>354</v>
      </c>
      <c r="B261" s="25" t="s">
        <v>53</v>
      </c>
      <c r="C261" s="26" t="s">
        <v>22</v>
      </c>
      <c r="D261" s="26" t="s">
        <v>54</v>
      </c>
      <c r="E261" s="27" t="s">
        <v>45</v>
      </c>
      <c r="F261" s="25">
        <v>6</v>
      </c>
      <c r="G261" s="28">
        <v>15.7</v>
      </c>
      <c r="H261" s="28">
        <f t="shared" si="32"/>
        <v>19.649999999999999</v>
      </c>
      <c r="I261" s="29">
        <f t="shared" si="33"/>
        <v>117.9</v>
      </c>
    </row>
    <row r="262" spans="1:9" ht="51.95" customHeight="1" x14ac:dyDescent="0.2">
      <c r="A262" s="24" t="s">
        <v>355</v>
      </c>
      <c r="B262" s="25" t="s">
        <v>91</v>
      </c>
      <c r="C262" s="26" t="s">
        <v>22</v>
      </c>
      <c r="D262" s="26" t="s">
        <v>92</v>
      </c>
      <c r="E262" s="27" t="s">
        <v>45</v>
      </c>
      <c r="F262" s="25">
        <v>2</v>
      </c>
      <c r="G262" s="28">
        <v>54.18</v>
      </c>
      <c r="H262" s="28">
        <f t="shared" si="32"/>
        <v>67.819999999999993</v>
      </c>
      <c r="I262" s="29">
        <f t="shared" si="33"/>
        <v>135.63999999999999</v>
      </c>
    </row>
    <row r="263" spans="1:9" ht="51.95" customHeight="1" x14ac:dyDescent="0.2">
      <c r="A263" s="24" t="s">
        <v>356</v>
      </c>
      <c r="B263" s="25" t="s">
        <v>94</v>
      </c>
      <c r="C263" s="26" t="s">
        <v>22</v>
      </c>
      <c r="D263" s="26" t="s">
        <v>95</v>
      </c>
      <c r="E263" s="27" t="s">
        <v>45</v>
      </c>
      <c r="F263" s="25">
        <v>2</v>
      </c>
      <c r="G263" s="28">
        <v>65.58</v>
      </c>
      <c r="H263" s="28">
        <f t="shared" si="32"/>
        <v>82.09</v>
      </c>
      <c r="I263" s="29">
        <f t="shared" si="33"/>
        <v>164.18</v>
      </c>
    </row>
    <row r="264" spans="1:9" ht="39" customHeight="1" x14ac:dyDescent="0.2">
      <c r="A264" s="24" t="s">
        <v>357</v>
      </c>
      <c r="B264" s="25" t="s">
        <v>97</v>
      </c>
      <c r="C264" s="26" t="s">
        <v>22</v>
      </c>
      <c r="D264" s="26" t="s">
        <v>98</v>
      </c>
      <c r="E264" s="27" t="s">
        <v>45</v>
      </c>
      <c r="F264" s="25">
        <v>4</v>
      </c>
      <c r="G264" s="28">
        <v>20.97</v>
      </c>
      <c r="H264" s="28">
        <f t="shared" si="32"/>
        <v>26.25</v>
      </c>
      <c r="I264" s="29">
        <f t="shared" si="33"/>
        <v>105</v>
      </c>
    </row>
    <row r="265" spans="1:9" ht="39" customHeight="1" x14ac:dyDescent="0.2">
      <c r="A265" s="24" t="s">
        <v>358</v>
      </c>
      <c r="B265" s="25" t="s">
        <v>62</v>
      </c>
      <c r="C265" s="26" t="s">
        <v>27</v>
      </c>
      <c r="D265" s="26" t="s">
        <v>63</v>
      </c>
      <c r="E265" s="27" t="s">
        <v>64</v>
      </c>
      <c r="F265" s="25">
        <v>20</v>
      </c>
      <c r="G265" s="28">
        <v>3.81</v>
      </c>
      <c r="H265" s="28">
        <f t="shared" si="32"/>
        <v>4.76</v>
      </c>
      <c r="I265" s="29">
        <f t="shared" si="33"/>
        <v>95.2</v>
      </c>
    </row>
    <row r="266" spans="1:9" ht="39" customHeight="1" x14ac:dyDescent="0.2">
      <c r="A266" s="24" t="s">
        <v>359</v>
      </c>
      <c r="B266" s="25" t="s">
        <v>62</v>
      </c>
      <c r="C266" s="26" t="s">
        <v>27</v>
      </c>
      <c r="D266" s="26" t="s">
        <v>66</v>
      </c>
      <c r="E266" s="27" t="s">
        <v>64</v>
      </c>
      <c r="F266" s="25">
        <v>12</v>
      </c>
      <c r="G266" s="28">
        <v>3.81</v>
      </c>
      <c r="H266" s="28">
        <f t="shared" si="32"/>
        <v>4.76</v>
      </c>
      <c r="I266" s="29">
        <f t="shared" si="33"/>
        <v>57.12</v>
      </c>
    </row>
    <row r="267" spans="1:9" ht="26.1" customHeight="1" x14ac:dyDescent="0.2">
      <c r="A267" s="24" t="s">
        <v>360</v>
      </c>
      <c r="B267" s="25" t="s">
        <v>68</v>
      </c>
      <c r="C267" s="26" t="s">
        <v>27</v>
      </c>
      <c r="D267" s="26" t="s">
        <v>69</v>
      </c>
      <c r="E267" s="27" t="s">
        <v>45</v>
      </c>
      <c r="F267" s="25">
        <v>4</v>
      </c>
      <c r="G267" s="28">
        <v>36.42</v>
      </c>
      <c r="H267" s="28">
        <f t="shared" si="32"/>
        <v>45.59</v>
      </c>
      <c r="I267" s="29">
        <f t="shared" si="33"/>
        <v>182.36</v>
      </c>
    </row>
    <row r="268" spans="1:9" ht="39" customHeight="1" x14ac:dyDescent="0.2">
      <c r="A268" s="24" t="s">
        <v>361</v>
      </c>
      <c r="B268" s="25" t="s">
        <v>71</v>
      </c>
      <c r="C268" s="26" t="s">
        <v>22</v>
      </c>
      <c r="D268" s="26" t="s">
        <v>72</v>
      </c>
      <c r="E268" s="27" t="s">
        <v>45</v>
      </c>
      <c r="F268" s="25">
        <v>2</v>
      </c>
      <c r="G268" s="28">
        <v>28.18</v>
      </c>
      <c r="H268" s="28">
        <f t="shared" si="32"/>
        <v>35.270000000000003</v>
      </c>
      <c r="I268" s="29">
        <f t="shared" si="33"/>
        <v>70.540000000000006</v>
      </c>
    </row>
    <row r="269" spans="1:9" ht="65.099999999999994" customHeight="1" x14ac:dyDescent="0.2">
      <c r="A269" s="24" t="s">
        <v>362</v>
      </c>
      <c r="B269" s="25" t="s">
        <v>74</v>
      </c>
      <c r="C269" s="26" t="s">
        <v>75</v>
      </c>
      <c r="D269" s="26" t="s">
        <v>76</v>
      </c>
      <c r="E269" s="27" t="s">
        <v>77</v>
      </c>
      <c r="F269" s="25">
        <v>4</v>
      </c>
      <c r="G269" s="28">
        <v>1032.8499999999999</v>
      </c>
      <c r="H269" s="28">
        <f t="shared" si="32"/>
        <v>1292.92</v>
      </c>
      <c r="I269" s="29">
        <f t="shared" si="33"/>
        <v>5171.68</v>
      </c>
    </row>
    <row r="270" spans="1:9" ht="39" customHeight="1" x14ac:dyDescent="0.2">
      <c r="A270" s="24" t="s">
        <v>363</v>
      </c>
      <c r="B270" s="25" t="s">
        <v>82</v>
      </c>
      <c r="C270" s="26" t="s">
        <v>22</v>
      </c>
      <c r="D270" s="26" t="s">
        <v>83</v>
      </c>
      <c r="E270" s="27" t="s">
        <v>45</v>
      </c>
      <c r="F270" s="25">
        <v>4</v>
      </c>
      <c r="G270" s="28">
        <v>13.42</v>
      </c>
      <c r="H270" s="28">
        <f t="shared" si="32"/>
        <v>16.79</v>
      </c>
      <c r="I270" s="29">
        <f t="shared" si="33"/>
        <v>67.16</v>
      </c>
    </row>
    <row r="271" spans="1:9" ht="26.1" customHeight="1" x14ac:dyDescent="0.2">
      <c r="A271" s="20" t="s">
        <v>364</v>
      </c>
      <c r="B271" s="21"/>
      <c r="C271" s="21"/>
      <c r="D271" s="21" t="s">
        <v>365</v>
      </c>
      <c r="E271" s="21"/>
      <c r="F271" s="22"/>
      <c r="G271" s="21"/>
      <c r="H271" s="21"/>
      <c r="I271" s="23">
        <v>86074.36</v>
      </c>
    </row>
    <row r="272" spans="1:9" ht="24" customHeight="1" x14ac:dyDescent="0.2">
      <c r="A272" s="20" t="s">
        <v>366</v>
      </c>
      <c r="B272" s="21"/>
      <c r="C272" s="21"/>
      <c r="D272" s="21" t="s">
        <v>367</v>
      </c>
      <c r="E272" s="21"/>
      <c r="F272" s="22"/>
      <c r="G272" s="21"/>
      <c r="H272" s="21"/>
      <c r="I272" s="23">
        <v>3867.51</v>
      </c>
    </row>
    <row r="273" spans="1:9" ht="24" customHeight="1" x14ac:dyDescent="0.2">
      <c r="A273" s="24" t="s">
        <v>368</v>
      </c>
      <c r="B273" s="25" t="s">
        <v>369</v>
      </c>
      <c r="C273" s="26" t="s">
        <v>22</v>
      </c>
      <c r="D273" s="26" t="s">
        <v>370</v>
      </c>
      <c r="E273" s="27" t="s">
        <v>45</v>
      </c>
      <c r="F273" s="25">
        <v>25</v>
      </c>
      <c r="G273" s="28">
        <v>115.3</v>
      </c>
      <c r="H273" s="28">
        <f>TRUNC(G273 * (1 + 25.18 / 100), 2)</f>
        <v>144.33000000000001</v>
      </c>
      <c r="I273" s="29">
        <f>TRUNC(F273 * H273, 2)</f>
        <v>3608.25</v>
      </c>
    </row>
    <row r="274" spans="1:9" ht="26.1" customHeight="1" x14ac:dyDescent="0.2">
      <c r="A274" s="24" t="s">
        <v>371</v>
      </c>
      <c r="B274" s="25" t="s">
        <v>372</v>
      </c>
      <c r="C274" s="26" t="s">
        <v>27</v>
      </c>
      <c r="D274" s="26" t="s">
        <v>373</v>
      </c>
      <c r="E274" s="27" t="s">
        <v>374</v>
      </c>
      <c r="F274" s="25">
        <v>1.722</v>
      </c>
      <c r="G274" s="28">
        <v>74.88</v>
      </c>
      <c r="H274" s="28">
        <f>TRUNC(G274 * (1 + 25.18 / 100), 2)</f>
        <v>93.73</v>
      </c>
      <c r="I274" s="29">
        <f>TRUNC(F274 * H274, 2)</f>
        <v>161.4</v>
      </c>
    </row>
    <row r="275" spans="1:9" ht="24" customHeight="1" x14ac:dyDescent="0.2">
      <c r="A275" s="24" t="s">
        <v>375</v>
      </c>
      <c r="B275" s="25" t="s">
        <v>376</v>
      </c>
      <c r="C275" s="26" t="s">
        <v>27</v>
      </c>
      <c r="D275" s="26" t="s">
        <v>377</v>
      </c>
      <c r="E275" s="27" t="s">
        <v>374</v>
      </c>
      <c r="F275" s="25">
        <v>1.722</v>
      </c>
      <c r="G275" s="28">
        <v>45.4</v>
      </c>
      <c r="H275" s="28">
        <f>TRUNC(G275 * (1 + 25.18 / 100), 2)</f>
        <v>56.83</v>
      </c>
      <c r="I275" s="29">
        <f>TRUNC(F275 * H275, 2)</f>
        <v>97.86</v>
      </c>
    </row>
    <row r="276" spans="1:9" ht="24" customHeight="1" x14ac:dyDescent="0.2">
      <c r="A276" s="20" t="s">
        <v>378</v>
      </c>
      <c r="B276" s="21"/>
      <c r="C276" s="21"/>
      <c r="D276" s="21" t="s">
        <v>379</v>
      </c>
      <c r="E276" s="21"/>
      <c r="F276" s="22"/>
      <c r="G276" s="21"/>
      <c r="H276" s="21"/>
      <c r="I276" s="23">
        <v>82206.850000000006</v>
      </c>
    </row>
    <row r="277" spans="1:9" ht="65.099999999999994" customHeight="1" x14ac:dyDescent="0.2">
      <c r="A277" s="24" t="s">
        <v>380</v>
      </c>
      <c r="B277" s="25" t="s">
        <v>381</v>
      </c>
      <c r="C277" s="26" t="s">
        <v>22</v>
      </c>
      <c r="D277" s="26" t="s">
        <v>382</v>
      </c>
      <c r="E277" s="27" t="s">
        <v>45</v>
      </c>
      <c r="F277" s="25">
        <v>11</v>
      </c>
      <c r="G277" s="28">
        <v>1591.17</v>
      </c>
      <c r="H277" s="28">
        <f t="shared" ref="H277:H287" si="34">TRUNC(G277 * (1 + 25.18 / 100), 2)</f>
        <v>1991.82</v>
      </c>
      <c r="I277" s="29">
        <f t="shared" ref="I277:I287" si="35">TRUNC(F277 * H277, 2)</f>
        <v>21910.02</v>
      </c>
    </row>
    <row r="278" spans="1:9" ht="65.099999999999994" customHeight="1" x14ac:dyDescent="0.2">
      <c r="A278" s="24" t="s">
        <v>383</v>
      </c>
      <c r="B278" s="25" t="s">
        <v>384</v>
      </c>
      <c r="C278" s="26" t="s">
        <v>75</v>
      </c>
      <c r="D278" s="26" t="s">
        <v>385</v>
      </c>
      <c r="E278" s="27" t="s">
        <v>77</v>
      </c>
      <c r="F278" s="25">
        <v>33</v>
      </c>
      <c r="G278" s="28">
        <v>1279.4100000000001</v>
      </c>
      <c r="H278" s="28">
        <f t="shared" si="34"/>
        <v>1601.56</v>
      </c>
      <c r="I278" s="29">
        <f t="shared" si="35"/>
        <v>52851.48</v>
      </c>
    </row>
    <row r="279" spans="1:9" ht="39" customHeight="1" x14ac:dyDescent="0.2">
      <c r="A279" s="24" t="s">
        <v>386</v>
      </c>
      <c r="B279" s="25" t="s">
        <v>387</v>
      </c>
      <c r="C279" s="26" t="s">
        <v>22</v>
      </c>
      <c r="D279" s="26" t="s">
        <v>388</v>
      </c>
      <c r="E279" s="27" t="s">
        <v>45</v>
      </c>
      <c r="F279" s="25">
        <v>11</v>
      </c>
      <c r="G279" s="28">
        <v>187.93</v>
      </c>
      <c r="H279" s="28">
        <f t="shared" si="34"/>
        <v>235.25</v>
      </c>
      <c r="I279" s="29">
        <f t="shared" si="35"/>
        <v>2587.75</v>
      </c>
    </row>
    <row r="280" spans="1:9" ht="39" customHeight="1" x14ac:dyDescent="0.2">
      <c r="A280" s="24" t="s">
        <v>389</v>
      </c>
      <c r="B280" s="25" t="s">
        <v>62</v>
      </c>
      <c r="C280" s="26" t="s">
        <v>27</v>
      </c>
      <c r="D280" s="26" t="s">
        <v>63</v>
      </c>
      <c r="E280" s="27" t="s">
        <v>64</v>
      </c>
      <c r="F280" s="25">
        <v>165</v>
      </c>
      <c r="G280" s="28">
        <v>3.81</v>
      </c>
      <c r="H280" s="28">
        <f t="shared" si="34"/>
        <v>4.76</v>
      </c>
      <c r="I280" s="29">
        <f t="shared" si="35"/>
        <v>785.4</v>
      </c>
    </row>
    <row r="281" spans="1:9" ht="39" customHeight="1" x14ac:dyDescent="0.2">
      <c r="A281" s="24" t="s">
        <v>390</v>
      </c>
      <c r="B281" s="25" t="s">
        <v>62</v>
      </c>
      <c r="C281" s="26" t="s">
        <v>27</v>
      </c>
      <c r="D281" s="26" t="s">
        <v>66</v>
      </c>
      <c r="E281" s="27" t="s">
        <v>64</v>
      </c>
      <c r="F281" s="25">
        <v>82.5</v>
      </c>
      <c r="G281" s="28">
        <v>3.81</v>
      </c>
      <c r="H281" s="28">
        <f t="shared" si="34"/>
        <v>4.76</v>
      </c>
      <c r="I281" s="29">
        <f t="shared" si="35"/>
        <v>392.7</v>
      </c>
    </row>
    <row r="282" spans="1:9" ht="39" customHeight="1" x14ac:dyDescent="0.2">
      <c r="A282" s="24" t="s">
        <v>391</v>
      </c>
      <c r="B282" s="25" t="s">
        <v>392</v>
      </c>
      <c r="C282" s="26" t="s">
        <v>27</v>
      </c>
      <c r="D282" s="26" t="s">
        <v>393</v>
      </c>
      <c r="E282" s="27" t="s">
        <v>45</v>
      </c>
      <c r="F282" s="25">
        <v>12</v>
      </c>
      <c r="G282" s="28">
        <v>129.41</v>
      </c>
      <c r="H282" s="28">
        <f t="shared" si="34"/>
        <v>161.99</v>
      </c>
      <c r="I282" s="29">
        <f t="shared" si="35"/>
        <v>1943.88</v>
      </c>
    </row>
    <row r="283" spans="1:9" ht="39" customHeight="1" x14ac:dyDescent="0.2">
      <c r="A283" s="24" t="s">
        <v>394</v>
      </c>
      <c r="B283" s="25" t="s">
        <v>395</v>
      </c>
      <c r="C283" s="26" t="s">
        <v>27</v>
      </c>
      <c r="D283" s="26" t="s">
        <v>396</v>
      </c>
      <c r="E283" s="27" t="s">
        <v>64</v>
      </c>
      <c r="F283" s="25">
        <v>12</v>
      </c>
      <c r="G283" s="28">
        <v>9.93</v>
      </c>
      <c r="H283" s="28">
        <f t="shared" si="34"/>
        <v>12.43</v>
      </c>
      <c r="I283" s="29">
        <f t="shared" si="35"/>
        <v>149.16</v>
      </c>
    </row>
    <row r="284" spans="1:9" ht="39" customHeight="1" x14ac:dyDescent="0.2">
      <c r="A284" s="24" t="s">
        <v>397</v>
      </c>
      <c r="B284" s="25" t="s">
        <v>398</v>
      </c>
      <c r="C284" s="26" t="s">
        <v>27</v>
      </c>
      <c r="D284" s="26" t="s">
        <v>399</v>
      </c>
      <c r="E284" s="27" t="s">
        <v>64</v>
      </c>
      <c r="F284" s="25">
        <v>11</v>
      </c>
      <c r="G284" s="28">
        <v>6.07</v>
      </c>
      <c r="H284" s="28">
        <f t="shared" si="34"/>
        <v>7.59</v>
      </c>
      <c r="I284" s="29">
        <f t="shared" si="35"/>
        <v>83.49</v>
      </c>
    </row>
    <row r="285" spans="1:9" ht="39" customHeight="1" x14ac:dyDescent="0.2">
      <c r="A285" s="24" t="s">
        <v>400</v>
      </c>
      <c r="B285" s="25" t="s">
        <v>401</v>
      </c>
      <c r="C285" s="26" t="s">
        <v>27</v>
      </c>
      <c r="D285" s="26" t="s">
        <v>402</v>
      </c>
      <c r="E285" s="27" t="s">
        <v>64</v>
      </c>
      <c r="F285" s="25">
        <v>24</v>
      </c>
      <c r="G285" s="28">
        <v>6.26</v>
      </c>
      <c r="H285" s="28">
        <f t="shared" si="34"/>
        <v>7.83</v>
      </c>
      <c r="I285" s="29">
        <f t="shared" si="35"/>
        <v>187.92</v>
      </c>
    </row>
    <row r="286" spans="1:9" ht="26.1" customHeight="1" x14ac:dyDescent="0.2">
      <c r="A286" s="24" t="s">
        <v>403</v>
      </c>
      <c r="B286" s="25" t="s">
        <v>404</v>
      </c>
      <c r="C286" s="26" t="s">
        <v>27</v>
      </c>
      <c r="D286" s="26" t="s">
        <v>405</v>
      </c>
      <c r="E286" s="27" t="s">
        <v>45</v>
      </c>
      <c r="F286" s="25">
        <v>11</v>
      </c>
      <c r="G286" s="28">
        <v>89.36</v>
      </c>
      <c r="H286" s="28">
        <f t="shared" si="34"/>
        <v>111.86</v>
      </c>
      <c r="I286" s="29">
        <f t="shared" si="35"/>
        <v>1230.46</v>
      </c>
    </row>
    <row r="287" spans="1:9" ht="26.1" customHeight="1" x14ac:dyDescent="0.2">
      <c r="A287" s="24" t="s">
        <v>406</v>
      </c>
      <c r="B287" s="25" t="s">
        <v>407</v>
      </c>
      <c r="C287" s="26" t="s">
        <v>75</v>
      </c>
      <c r="D287" s="26" t="s">
        <v>408</v>
      </c>
      <c r="E287" s="27" t="s">
        <v>77</v>
      </c>
      <c r="F287" s="25">
        <v>11</v>
      </c>
      <c r="G287" s="28">
        <v>6.15</v>
      </c>
      <c r="H287" s="28">
        <f t="shared" si="34"/>
        <v>7.69</v>
      </c>
      <c r="I287" s="29">
        <f t="shared" si="35"/>
        <v>84.59</v>
      </c>
    </row>
    <row r="288" spans="1:9" x14ac:dyDescent="0.2">
      <c r="A288" s="30"/>
      <c r="B288" s="31"/>
      <c r="C288" s="31"/>
      <c r="D288" s="31"/>
      <c r="E288" s="31"/>
      <c r="F288" s="31"/>
      <c r="G288" s="31"/>
      <c r="H288" s="31"/>
      <c r="I288" s="32"/>
    </row>
    <row r="289" spans="1:9" x14ac:dyDescent="0.2">
      <c r="A289" s="33"/>
      <c r="B289" s="34"/>
      <c r="C289" s="34"/>
      <c r="D289" s="35"/>
      <c r="E289" s="10" t="s">
        <v>409</v>
      </c>
      <c r="F289" s="34"/>
      <c r="G289" s="36">
        <v>478961.45</v>
      </c>
      <c r="H289" s="34"/>
      <c r="I289" s="37"/>
    </row>
    <row r="290" spans="1:9" x14ac:dyDescent="0.2">
      <c r="A290" s="33"/>
      <c r="B290" s="34"/>
      <c r="C290" s="34"/>
      <c r="D290" s="35"/>
      <c r="E290" s="10" t="s">
        <v>410</v>
      </c>
      <c r="F290" s="34"/>
      <c r="G290" s="36">
        <v>120570.07</v>
      </c>
      <c r="H290" s="34"/>
      <c r="I290" s="37"/>
    </row>
    <row r="291" spans="1:9" ht="15" thickBot="1" x14ac:dyDescent="0.25">
      <c r="A291" s="38"/>
      <c r="B291" s="39"/>
      <c r="C291" s="39"/>
      <c r="D291" s="40"/>
      <c r="E291" s="41" t="s">
        <v>411</v>
      </c>
      <c r="F291" s="39"/>
      <c r="G291" s="42">
        <v>599531.52000000002</v>
      </c>
      <c r="H291" s="39"/>
      <c r="I291" s="43"/>
    </row>
    <row r="292" spans="1:9" ht="60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</row>
    <row r="293" spans="1:9" ht="69.95" customHeight="1" x14ac:dyDescent="0.2">
      <c r="A293" s="3" t="s">
        <v>412</v>
      </c>
      <c r="B293" s="2"/>
      <c r="C293" s="2"/>
      <c r="D293" s="2"/>
      <c r="E293" s="2"/>
      <c r="F293" s="2"/>
      <c r="G293" s="2"/>
      <c r="H293" s="2"/>
      <c r="I293" s="2"/>
    </row>
  </sheetData>
  <mergeCells count="17">
    <mergeCell ref="A291:C291"/>
    <mergeCell ref="E291:F291"/>
    <mergeCell ref="G291:I291"/>
    <mergeCell ref="A293:I293"/>
    <mergeCell ref="A3:I3"/>
    <mergeCell ref="A289:C289"/>
    <mergeCell ref="E289:F289"/>
    <mergeCell ref="G289:I289"/>
    <mergeCell ref="A290:C290"/>
    <mergeCell ref="E290:F290"/>
    <mergeCell ref="G290:I290"/>
    <mergeCell ref="E1:F1"/>
    <mergeCell ref="G1:H1"/>
    <mergeCell ref="I1"/>
    <mergeCell ref="E2:F2"/>
    <mergeCell ref="G2:H2"/>
    <mergeCell ref="I2"/>
  </mergeCells>
  <printOptions horizontalCentered="1" verticalCentered="1"/>
  <pageMargins left="0.51181102362204722" right="0.51181102362204722" top="0.98425196850393704" bottom="0.98425196850393704" header="0.51181102362204722" footer="0.51181102362204722"/>
  <pageSetup paperSize="9" scale="80" fitToHeight="0" orientation="landscape" r:id="rId1"/>
  <headerFooter>
    <oddHeader>&amp;L &amp;CESTADO DE MATO GROSSO DO SUL
PREFEITURA MUNICIPAL DE VICENTINA &amp;R</oddHeader>
    <oddFooter>&amp;L &amp;CR. Arlinda Lopes Dias, 211-149 - Vicentina, MS, 79710-000 &amp;RPágina &amp;Pde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Orçamento Sintético</vt:lpstr>
      <vt:lpstr>'Orçamento Sintético'!Area_de_impressao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TRABALHO</cp:lastModifiedBy>
  <cp:revision>0</cp:revision>
  <cp:lastPrinted>2023-06-05T18:27:35Z</cp:lastPrinted>
  <dcterms:created xsi:type="dcterms:W3CDTF">2023-06-05T18:27:43Z</dcterms:created>
  <dcterms:modified xsi:type="dcterms:W3CDTF">2023-06-05T18:27:51Z</dcterms:modified>
</cp:coreProperties>
</file>